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theme/themeOverride1.xml" ContentType="application/vnd.openxmlformats-officedocument.themeOverride+xml"/>
  <Override PartName="/xl/charts/chart5.xml" ContentType="application/vnd.openxmlformats-officedocument.drawingml.chart+xml"/>
  <Override PartName="/xl/theme/themeOverride2.xml" ContentType="application/vnd.openxmlformats-officedocument.themeOverride+xml"/>
  <Override PartName="/xl/charts/chart6.xml" ContentType="application/vnd.openxmlformats-officedocument.drawingml.chart+xml"/>
  <Override PartName="/xl/theme/themeOverride3.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https://carmarthenshire.sharepoint.com/sites/SP_CFPO_PSBCon/Sustainable Development/Engagement &amp; Communication/Communications/School Climate Change Toolkit/Translated docs/"/>
    </mc:Choice>
  </mc:AlternateContent>
  <xr:revisionPtr revIDLastSave="0" documentId="8_{F99E10BD-A7C2-4845-BDDE-EE3BE63100F8}" xr6:coauthVersionLast="47" xr6:coauthVersionMax="47" xr10:uidLastSave="{00000000-0000-0000-0000-000000000000}"/>
  <workbookProtection workbookAlgorithmName="SHA-512" workbookHashValue="z5RHVi9EDCL+MGFZ9q0qmPeGSu/c/Wd4RaB2LJxD8atgAorhfU7H13Ii8N4E/wwkzBPlKXBre/xL91jow/KW0A==" workbookSaltValue="kpZLmxze3B70rBdiZAa+1A==" workbookSpinCount="100000" lockStructure="1"/>
  <bookViews>
    <workbookView xWindow="-110" yWindow="-110" windowWidth="19420" windowHeight="10300" activeTab="2" xr2:uid="{00000000-000D-0000-FFFF-FFFF00000000}"/>
  </bookViews>
  <sheets>
    <sheet name="Traciwr Carbon" sheetId="1" r:id="rId1"/>
    <sheet name="Cynllun Lleihau Carbon" sheetId="7" r:id="rId2"/>
    <sheet name="Camau Gweithredu dros yr Hinsaw" sheetId="8" r:id="rId3"/>
  </sheets>
  <definedNames>
    <definedName name="_xlnm.Print_Area" localSheetId="1">'Cynllun Lleihau Carbon'!$A$3:$Q$217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2" i="7" l="1"/>
  <c r="P62" i="7"/>
  <c r="O62" i="7"/>
  <c r="N62" i="7"/>
  <c r="M62" i="7"/>
  <c r="L62" i="7"/>
  <c r="K62" i="7"/>
  <c r="J62" i="7"/>
  <c r="I62" i="7"/>
  <c r="H62" i="7"/>
  <c r="G62" i="7"/>
  <c r="F62" i="7"/>
  <c r="E62" i="7"/>
  <c r="D62" i="7"/>
  <c r="C62" i="7"/>
  <c r="Q61" i="7"/>
  <c r="P61" i="7"/>
  <c r="O61" i="7"/>
  <c r="N61" i="7"/>
  <c r="M61" i="7"/>
  <c r="L61" i="7"/>
  <c r="K61" i="7"/>
  <c r="J61" i="7"/>
  <c r="I61" i="7"/>
  <c r="H61" i="7"/>
  <c r="G61" i="7"/>
  <c r="F61" i="7"/>
  <c r="E61" i="7"/>
  <c r="D61" i="7"/>
  <c r="C61" i="7"/>
  <c r="Q60" i="7"/>
  <c r="P60" i="7"/>
  <c r="O60" i="7"/>
  <c r="N60" i="7"/>
  <c r="M60" i="7"/>
  <c r="L60" i="7"/>
  <c r="K60" i="7"/>
  <c r="J60" i="7"/>
  <c r="I60" i="7"/>
  <c r="H60" i="7"/>
  <c r="G60" i="7"/>
  <c r="F60" i="7"/>
  <c r="E60" i="7"/>
  <c r="D60" i="7"/>
  <c r="C60" i="7"/>
  <c r="Q59" i="7"/>
  <c r="P59" i="7"/>
  <c r="O59" i="7"/>
  <c r="N59" i="7"/>
  <c r="M59" i="7"/>
  <c r="L59" i="7"/>
  <c r="K59" i="7"/>
  <c r="J59" i="7"/>
  <c r="I59" i="7"/>
  <c r="H59" i="7"/>
  <c r="G59" i="7"/>
  <c r="F59" i="7"/>
  <c r="E59" i="7"/>
  <c r="D59" i="7"/>
  <c r="C59" i="7"/>
  <c r="Q58" i="7"/>
  <c r="P58" i="7"/>
  <c r="O58" i="7"/>
  <c r="N58" i="7"/>
  <c r="M58" i="7"/>
  <c r="L58" i="7"/>
  <c r="K58" i="7"/>
  <c r="J58" i="7"/>
  <c r="I58" i="7"/>
  <c r="H58" i="7"/>
  <c r="G58" i="7"/>
  <c r="F58" i="7"/>
  <c r="E58" i="7"/>
  <c r="D58" i="7"/>
  <c r="C58" i="7"/>
  <c r="Q57" i="7"/>
  <c r="P57" i="7"/>
  <c r="O57" i="7"/>
  <c r="N57" i="7"/>
  <c r="M57" i="7"/>
  <c r="L57" i="7"/>
  <c r="K57" i="7"/>
  <c r="J57" i="7"/>
  <c r="I57" i="7"/>
  <c r="H57" i="7"/>
  <c r="G57" i="7"/>
  <c r="F57" i="7"/>
  <c r="E57" i="7"/>
  <c r="D57" i="7"/>
  <c r="C57" i="7"/>
  <c r="Q56" i="7"/>
  <c r="P56" i="7"/>
  <c r="O56" i="7"/>
  <c r="N56" i="7"/>
  <c r="M56" i="7"/>
  <c r="L56" i="7"/>
  <c r="K56" i="7"/>
  <c r="J56" i="7"/>
  <c r="I56" i="7"/>
  <c r="H56" i="7"/>
  <c r="G56" i="7"/>
  <c r="F56" i="7"/>
  <c r="E56" i="7"/>
  <c r="D56" i="7"/>
  <c r="C56" i="7"/>
  <c r="F50" i="1"/>
  <c r="E50" i="1"/>
  <c r="D50" i="1"/>
  <c r="C50" i="1"/>
  <c r="F49" i="1"/>
  <c r="E49" i="1"/>
  <c r="D49" i="1"/>
  <c r="C49" i="1"/>
  <c r="F48" i="1"/>
  <c r="E48" i="1"/>
  <c r="D48" i="1"/>
  <c r="C48" i="1"/>
  <c r="F47" i="1"/>
  <c r="E47" i="1"/>
  <c r="D47" i="1"/>
  <c r="C47" i="1"/>
  <c r="F46" i="1"/>
  <c r="E46" i="1"/>
  <c r="D46" i="1"/>
  <c r="C46" i="1"/>
  <c r="F45" i="1"/>
  <c r="E45" i="1"/>
  <c r="D45" i="1"/>
  <c r="C45" i="1"/>
  <c r="F44" i="1"/>
  <c r="E44" i="1"/>
  <c r="D44" i="1"/>
  <c r="C44" i="1"/>
  <c r="F43" i="1"/>
  <c r="E43" i="1"/>
  <c r="D43" i="1"/>
  <c r="C43" i="1"/>
  <c r="Q37" i="1"/>
  <c r="P37" i="1"/>
  <c r="O37" i="1"/>
  <c r="N37" i="1"/>
  <c r="M37" i="1"/>
  <c r="L37" i="1"/>
  <c r="K37" i="1"/>
  <c r="J37" i="1"/>
  <c r="I37" i="1"/>
  <c r="H37" i="1"/>
  <c r="G37" i="1"/>
  <c r="F37" i="1"/>
  <c r="E37" i="1"/>
  <c r="D37" i="1"/>
  <c r="C37" i="1"/>
  <c r="Q36" i="1"/>
  <c r="P36" i="1"/>
  <c r="O36" i="1"/>
  <c r="N36" i="1"/>
  <c r="M36" i="1"/>
  <c r="L36" i="1"/>
  <c r="K36" i="1"/>
  <c r="J36" i="1"/>
  <c r="I36" i="1"/>
  <c r="H36" i="1"/>
  <c r="G36" i="1"/>
  <c r="F36" i="1"/>
  <c r="E36" i="1"/>
  <c r="D36" i="1"/>
  <c r="C36" i="1"/>
  <c r="Q35" i="1"/>
  <c r="P35" i="1"/>
  <c r="O35" i="1"/>
  <c r="N35" i="1"/>
  <c r="M35" i="1"/>
  <c r="L35" i="1"/>
  <c r="K35" i="1"/>
  <c r="J35" i="1"/>
  <c r="I35" i="1"/>
  <c r="H35" i="1"/>
  <c r="G35" i="1"/>
  <c r="F35" i="1"/>
  <c r="E35" i="1"/>
  <c r="D35" i="1"/>
  <c r="C35" i="1"/>
  <c r="Q25" i="1"/>
  <c r="O25" i="1"/>
  <c r="M25" i="1"/>
  <c r="K25" i="1"/>
  <c r="I25" i="1"/>
  <c r="G25" i="1"/>
  <c r="E25" i="1"/>
  <c r="Q20" i="1"/>
  <c r="P20" i="1"/>
  <c r="O20" i="1"/>
  <c r="N20" i="1"/>
  <c r="M20" i="1"/>
  <c r="L20" i="1"/>
  <c r="K20" i="1"/>
  <c r="J20" i="1"/>
  <c r="I20" i="1"/>
  <c r="H20" i="1"/>
  <c r="G20" i="1"/>
  <c r="F20" i="1"/>
  <c r="E20" i="1"/>
  <c r="D20" i="1"/>
  <c r="C20" i="1"/>
  <c r="Q19" i="1"/>
  <c r="O19" i="1"/>
  <c r="M19" i="1"/>
  <c r="K19" i="1"/>
  <c r="I19" i="1"/>
  <c r="G19" i="1"/>
  <c r="E19" i="1"/>
  <c r="Q18" i="1"/>
  <c r="O18" i="1"/>
  <c r="M18" i="1"/>
  <c r="K18" i="1"/>
  <c r="I18" i="1"/>
  <c r="G18" i="1"/>
  <c r="E18" i="1"/>
  <c r="Q17" i="1"/>
  <c r="O17" i="1"/>
  <c r="M17" i="1"/>
  <c r="K17" i="1"/>
  <c r="I17" i="1"/>
  <c r="G17" i="1"/>
  <c r="E17" i="1"/>
  <c r="Q16" i="1"/>
  <c r="O16" i="1"/>
  <c r="M16" i="1"/>
  <c r="K16" i="1"/>
  <c r="I16" i="1"/>
  <c r="G16" i="1"/>
  <c r="E16" i="1"/>
  <c r="Q15" i="1"/>
  <c r="O15" i="1"/>
  <c r="M15" i="1"/>
  <c r="K15" i="1"/>
  <c r="I15" i="1"/>
  <c r="G15" i="1"/>
  <c r="E15" i="1"/>
  <c r="Q14" i="1"/>
  <c r="O14" i="1"/>
  <c r="M14" i="1"/>
  <c r="K14" i="1"/>
  <c r="I14" i="1"/>
  <c r="G14" i="1"/>
  <c r="E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 Turpin</author>
  </authors>
  <commentList>
    <comment ref="B14" authorId="0" shapeId="0" xr:uid="{00000000-0006-0000-0000-000003000000}">
      <text>
        <r>
          <rPr>
            <sz val="9"/>
            <color indexed="81"/>
            <rFont val="Tahoma"/>
            <family val="2"/>
          </rPr>
          <t xml:space="preserve">yn cynnwys Ynni ar gyfer Gwresogi, Trydan, Defnydd Dŵr, Trin Dŵr  </t>
        </r>
      </text>
    </comment>
    <comment ref="B25" authorId="0" shapeId="0" xr:uid="{00000000-0006-0000-0000-000001000000}">
      <text>
        <r>
          <rPr>
            <sz val="9"/>
            <color indexed="81"/>
            <rFont val="Tahoma"/>
            <family val="2"/>
          </rPr>
          <t xml:space="preserve">Nid yw ynni wedi’i gynhyrchu o ffynonellau adnewyddadwy yn cael eu cynnwys yn y cyfanswm GHG. Defnyddir y rhain ar gyfer y cofnodion yn unig </t>
        </r>
      </text>
    </comment>
    <comment ref="B40" authorId="0" shapeId="0" xr:uid="{00000000-0006-0000-0000-000002000000}">
      <text>
        <r>
          <rPr>
            <sz val="9"/>
            <color indexed="81"/>
            <rFont val="Tahoma"/>
            <family val="2"/>
          </rPr>
          <t xml:space="preserve">Targedau Gostyngiad yn alinio â tharged % gostyngiad blynyddol Cyngor Sir y Fflint sef; Adeiladau - 7.2%, Cludiant - 9.1%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Ben Turpin</author>
  </authors>
  <commentList>
    <comment ref="B56" authorId="0" shapeId="0" xr:uid="{00000000-0006-0000-0100-000001000000}">
      <text>
        <r>
          <rPr>
            <sz val="9"/>
            <color indexed="81"/>
            <rFont val="Tahoma"/>
            <family val="2"/>
          </rPr>
          <t xml:space="preserve">yn cynnwys Ynni ar gyfer Gwresogi, Trydan, Defnydd Dŵr, Trin Dŵr  </t>
        </r>
      </text>
    </comment>
  </commentList>
</comments>
</file>

<file path=xl/sharedStrings.xml><?xml version="1.0" encoding="utf-8"?>
<sst xmlns="http://schemas.openxmlformats.org/spreadsheetml/2006/main" count="425" uniqueCount="245">
  <si>
    <t>2024/25</t>
  </si>
  <si>
    <t>2025/26</t>
  </si>
  <si>
    <t>2026/27</t>
  </si>
  <si>
    <t>2027/28</t>
  </si>
  <si>
    <t>2028/29</t>
  </si>
  <si>
    <t>2029/30</t>
  </si>
  <si>
    <t>2023/24</t>
  </si>
  <si>
    <t>23/24</t>
  </si>
  <si>
    <t>24/25</t>
  </si>
  <si>
    <t>25/26</t>
  </si>
  <si>
    <t>26/27</t>
  </si>
  <si>
    <t>27/28</t>
  </si>
  <si>
    <t>28/29</t>
  </si>
  <si>
    <t>29/30</t>
  </si>
  <si>
    <r>
      <rPr>
        <b/>
        <sz val="11"/>
        <color theme="1"/>
        <rFont val="Calibri"/>
        <family val="2"/>
        <scheme val="minor"/>
      </rPr>
      <t>Cyfarwyddiadau’r Ddogfen</t>
    </r>
    <r>
      <rPr>
        <sz val="11"/>
        <color theme="1"/>
        <rFont val="Calibri"/>
        <family val="2"/>
        <scheme val="minor"/>
      </rPr>
      <t xml:space="preserve">
Mae’r Cynllun Lleihau Carbon yn y Pecyn Gwaith Hinsawdd i Ysgolion mewn dau fformat, ar ffurf 
Excel yn y Traciwr Carbon a’r Adnodd Lleihau a’r fersiwn hwn yn Word. Defnyddiwch un fformat 
yn unig. 
Bwriad y testun glas yn y ddogfen hon yw i arwain ysgolion i ysgrifennu eu Cynllun Lleihau Carbon 
eu hunain sy’n benodol i’w hadeiladau, gweithgareddau ysgol ac ôl-troed carbon ac fel arfer 
y wybodaeth leiaf bosibl sydd ei hangen.
Ar ôl cwblhau’r Cynllun Lleihau Carbon, mae’n rhaid i ysgolion ddileu holl destun y canllaw glas.  
</t>
    </r>
    <r>
      <rPr>
        <b/>
        <sz val="11"/>
        <color theme="1"/>
        <rFont val="Calibri"/>
        <family val="2"/>
        <scheme val="minor"/>
      </rPr>
      <t>Argraffu</t>
    </r>
    <r>
      <rPr>
        <sz val="11"/>
        <color theme="1"/>
        <rFont val="Calibri"/>
        <family val="2"/>
        <scheme val="minor"/>
      </rPr>
      <t xml:space="preserve">
Cyn arbed ac argraffu, gan sicrhau fod y ddogfen wedi ei harddangos yn “Page Break”. Bydd hyn yn caniatáu alinio adrannau i dudalennau (e.e., A4 tirlun) trwy ychwanegu/tynnu rhesi er mwyn iddynt gael eu gosod yn gywir yn y ddogfen. 
View &gt; Page Break View 
I arbed fel dogfen PDF
File &gt; Save As &gt; Select PDF Format under file name</t>
    </r>
  </si>
  <si>
    <t xml:space="preserve">Dylai’r cyflwyniad nodi’r angen am weithredu ar frys o ran yr hinsawdd ac mai’r Cynllun Lleihau Carbon yw sut mae’r ysgol yn ymrwymo i leihau ei chyfraniad i gynhesu byd-eang drwy leihau allyriadau carbon. </t>
  </si>
  <si>
    <r>
      <rPr>
        <b/>
        <sz val="16"/>
        <color rgb="FFFF0000"/>
        <rFont val="Calibri"/>
        <family val="2"/>
        <scheme val="minor"/>
      </rPr>
      <t xml:space="preserve">Enw’r Ysgol </t>
    </r>
    <r>
      <rPr>
        <b/>
        <sz val="16"/>
        <rFont val="Calibri"/>
        <family val="2"/>
        <scheme val="minor"/>
      </rPr>
      <t>Cynllun Lleihau Carbon</t>
    </r>
  </si>
  <si>
    <t>1. Cyflwyniad</t>
  </si>
  <si>
    <t>2. Crynodeb Gweithredol</t>
  </si>
  <si>
    <t>3. Ysgol, Cwmpas a Methodoleg</t>
  </si>
  <si>
    <t>4. Allyriadau Sylfaenol</t>
  </si>
  <si>
    <t>6. Allyriadau Carbon a’r Cynnydd o ran Lleihau</t>
  </si>
  <si>
    <t>7. Ynni Adnewyddadwy</t>
  </si>
  <si>
    <t>8. Cynllun Gweithredu</t>
  </si>
  <si>
    <t>9. Geirfa</t>
  </si>
  <si>
    <r>
      <t xml:space="preserve">Thema
</t>
    </r>
    <r>
      <rPr>
        <sz val="11"/>
        <color theme="1"/>
        <rFont val="Calibri"/>
        <family val="2"/>
        <scheme val="minor"/>
      </rPr>
      <t>(adeiladau, etc.)</t>
    </r>
  </si>
  <si>
    <r>
      <t xml:space="preserve">Camau Gweithredu Lleihau Carbon 
</t>
    </r>
    <r>
      <rPr>
        <sz val="11"/>
        <color theme="1"/>
        <rFont val="Calibri"/>
        <family val="2"/>
        <scheme val="minor"/>
      </rPr>
      <t>(nodwch gamau gweithredu i leihau allyriadau ac unrhyw dargedau)</t>
    </r>
  </si>
  <si>
    <r>
      <t xml:space="preserve">Adnodd 
</t>
    </r>
    <r>
      <rPr>
        <sz val="11"/>
        <color theme="1"/>
        <rFont val="Calibri"/>
        <family val="2"/>
        <scheme val="minor"/>
      </rPr>
      <t>(cyllid, amser, arbenigedd)</t>
    </r>
  </si>
  <si>
    <r>
      <t xml:space="preserve">Dyddiad Cychwyn 
</t>
    </r>
    <r>
      <rPr>
        <sz val="11"/>
        <color theme="1"/>
        <rFont val="Calibri"/>
        <family val="2"/>
        <scheme val="minor"/>
      </rPr>
      <t>(dyddiad cychwyn a gynlluniwyd)</t>
    </r>
  </si>
  <si>
    <r>
      <t xml:space="preserve">Dyddiad Gorffen 
</t>
    </r>
    <r>
      <rPr>
        <sz val="11"/>
        <color theme="1"/>
        <rFont val="Calibri"/>
        <family val="2"/>
        <scheme val="minor"/>
      </rPr>
      <t>(ar ôl cwblhau)</t>
    </r>
  </si>
  <si>
    <r>
      <t>Allyriadau yn ôl Ffynhonnell (tCO</t>
    </r>
    <r>
      <rPr>
        <b/>
        <vertAlign val="subscript"/>
        <sz val="11"/>
        <color theme="1"/>
        <rFont val="Calibri"/>
        <family val="2"/>
        <scheme val="minor"/>
      </rPr>
      <t>2</t>
    </r>
    <r>
      <rPr>
        <b/>
        <sz val="11"/>
        <color theme="1"/>
        <rFont val="Calibri"/>
        <family val="2"/>
        <scheme val="minor"/>
      </rPr>
      <t>e)</t>
    </r>
  </si>
  <si>
    <t xml:space="preserve">Adeiladau </t>
  </si>
  <si>
    <t xml:space="preserve">Gwastraff </t>
  </si>
  <si>
    <t xml:space="preserve">Fflyd ac Offer </t>
  </si>
  <si>
    <t xml:space="preserve">Teithiau Busnes ac Ysgol </t>
  </si>
  <si>
    <t>Cadwyn Gyflenwi</t>
  </si>
  <si>
    <t xml:space="preserve">Cyfanswm Allyriadau </t>
  </si>
  <si>
    <t xml:space="preserve">% Newid </t>
  </si>
  <si>
    <t xml:space="preserve">Gwaelodlin  </t>
  </si>
  <si>
    <t>Cynhyrchu Adnewyddadwy  (kWh)</t>
  </si>
  <si>
    <t>Asesiad Amgylcheddol</t>
  </si>
  <si>
    <r>
      <t>Allyriadau yn ôl Thema  (tCO</t>
    </r>
    <r>
      <rPr>
        <b/>
        <vertAlign val="subscript"/>
        <sz val="11"/>
        <color theme="1"/>
        <rFont val="Calibri"/>
        <family val="2"/>
        <scheme val="minor"/>
      </rPr>
      <t>2</t>
    </r>
    <r>
      <rPr>
        <b/>
        <sz val="11"/>
        <color theme="1"/>
        <rFont val="Calibri"/>
        <family val="2"/>
        <scheme val="minor"/>
      </rPr>
      <t>e)</t>
    </r>
  </si>
  <si>
    <t xml:space="preserve">Cludiant </t>
  </si>
  <si>
    <r>
      <t>Cynnydd at 2030  (tCO</t>
    </r>
    <r>
      <rPr>
        <b/>
        <vertAlign val="subscript"/>
        <sz val="11"/>
        <color theme="1"/>
        <rFont val="Calibri"/>
        <family val="2"/>
        <scheme val="minor"/>
      </rPr>
      <t>2</t>
    </r>
    <r>
      <rPr>
        <b/>
        <sz val="11"/>
        <color theme="1"/>
        <rFont val="Calibri"/>
        <family val="2"/>
        <scheme val="minor"/>
      </rPr>
      <t>e)</t>
    </r>
  </si>
  <si>
    <t xml:space="preserve">Gwirioneddol  </t>
  </si>
  <si>
    <t xml:space="preserve">Targed </t>
  </si>
  <si>
    <r>
      <t>Cludiant (tCO</t>
    </r>
    <r>
      <rPr>
        <b/>
        <vertAlign val="subscript"/>
        <sz val="11"/>
        <color theme="1"/>
        <rFont val="Calibri"/>
        <family val="2"/>
        <scheme val="minor"/>
      </rPr>
      <t>2</t>
    </r>
    <r>
      <rPr>
        <b/>
        <sz val="11"/>
        <color theme="1"/>
        <rFont val="Calibri"/>
        <family val="2"/>
        <scheme val="minor"/>
      </rPr>
      <t>e)</t>
    </r>
  </si>
  <si>
    <r>
      <t>Adeiladau  (tCO</t>
    </r>
    <r>
      <rPr>
        <b/>
        <vertAlign val="subscript"/>
        <sz val="11"/>
        <color theme="1"/>
        <rFont val="Calibri"/>
        <family val="2"/>
        <scheme val="minor"/>
      </rPr>
      <t>2</t>
    </r>
    <r>
      <rPr>
        <b/>
        <sz val="11"/>
        <color theme="1"/>
        <rFont val="Calibri"/>
        <family val="2"/>
        <scheme val="minor"/>
      </rPr>
      <t>e)</t>
    </r>
  </si>
  <si>
    <t>Oes</t>
  </si>
  <si>
    <t>Cludiant</t>
  </si>
  <si>
    <t xml:space="preserve">Camau Gweithredu </t>
  </si>
  <si>
    <t>Cyfranogiad gan ddysgwyr?</t>
  </si>
  <si>
    <t>Disgrifiad</t>
  </si>
  <si>
    <t xml:space="preserve">Cynnal Asesiad Amgylcheddol </t>
  </si>
  <si>
    <t xml:space="preserve">Gofynnwch i’r dysgwyr gynnal gwiriad amgylcheddol gan ddefnyddio’r teclyn a ddarperir.  Bydd hyn yn amlygu meysydd lle mae’r ysgol yn gwneud yn dda o ran defnydd ynni, ailgylchu ac agweddau eraill.  Bydd y gwiriad hefyd yn nodi cyfleoedd i wella megis effeithlonrwydd adeiladau.  
Gellir ymgysylltu ymhellach â’r dysgwyr drwy ofyn iddynt sut i fynd i’r afael â’u canfyddiadau </t>
  </si>
  <si>
    <t xml:space="preserve">Gweithredu ‘System Goleuadau Traffig Ynni’ i nodi pryd y dylid diffodd goleuadau ac offer </t>
  </si>
  <si>
    <t>Thema</t>
  </si>
  <si>
    <t>Dolenni Ategol</t>
  </si>
  <si>
    <t xml:space="preserve">Cynnal Gwiriad Ynni y tu hwnt i oriau i nodi unrhyw ddefnydd ynni di-angen </t>
  </si>
  <si>
    <t>Monitro Defnydd Ynni’n Rheolaidd</t>
  </si>
  <si>
    <t xml:space="preserve">Optimeiddio’r System Wresogi </t>
  </si>
  <si>
    <t xml:space="preserve">Gan ymgynghori â’r swyddogion ynni a chynnal a chadw, nodwch sut y gellir gwneud systemau gwresogi presennol yn fwy effeithlon o ran ynni heb achosi dirywiad yn eu perfformiad.  Efallai y gellir canfod cyfleoedd i uwchraddio’r system a fyddai’n bosibl gyda chyllid. 
</t>
  </si>
  <si>
    <t>Hyfforddiant System Rheoli Adeilad (Rheolyddion Gwresogi)</t>
  </si>
  <si>
    <t xml:space="preserve">Cyfyngu uchafswm tymereddau ystafell (e.e. 18°C ar gyfer ystafelloedd dosbarth) </t>
  </si>
  <si>
    <t>Gosod a Defnyddio Amseryddion Socedi Trydan</t>
  </si>
  <si>
    <t xml:space="preserve">Addysgu’r dysgwyr sut i ddarllen y mesurydd yn gywir. </t>
  </si>
  <si>
    <t xml:space="preserve">Fel rhan o gynlluniau gwersi newid hinsawdd, gellir cyflwyno gwahanol fathau o fesuryddion i’r dysgwyr (mesuryddion trydan, nwy, dŵr, ynni adnewyddadwy) a dangos iddynt pa ffigyrau ar y mesurydd sy’n cynrychioli defnydd.  Fel gwaith cartref, gellir gofyn i’r dysgwyr ddarllen y mesurydd yn eu cartrefi neu ddefnyddio platfformau digidol sydd â mesuryddion clyfar i gyflwyno darlleniadau. </t>
  </si>
  <si>
    <t xml:space="preserve">Ffenestri a Golau Glân </t>
  </si>
  <si>
    <t xml:space="preserve">Sicrhewch fod y ffenestri yn lân er mwyn cael cymaint o olau naturiol yn yr adeiladau â phosibl, gan leihau’r angen am oleuadau artiffisial.  Dylid glanhau gorchuddion golau hefyd i gynhyrchu’r uchafswm o ran golau pan fydd eu hangen.  </t>
  </si>
  <si>
    <t xml:space="preserve">Creu Cynllun Ynni Cegin yr Ysgol </t>
  </si>
  <si>
    <t xml:space="preserve">Tystysgrif Ynni i’w Harddangos (DEC) a Thystysgrifau Perfformiad Ynni (EPC) </t>
  </si>
  <si>
    <t xml:space="preserve">Sicrhau bod adeiladau cyhoeddus yn arddangos eu “Tystysgrif Ynni i’w Harddangos (DEC)”.  Mae’n rhaid i adeiladau newydd arddangos “Tystysgrif Perfformiad Ynni (EPC)”.  
Sicrhau bod yr argymhellion yn y dogfennau’n cael eu gweithredu lle bo modd. </t>
  </si>
  <si>
    <t xml:space="preserve">Aerdymheru Effeithlon </t>
  </si>
  <si>
    <t xml:space="preserve">Sicrhau bod unedau aerdymheru mewn adeiladau ac ystafelloedd gweinydd yn effeithlon ac yn cael eu diffodd pan na fydd eu hangen.  Gellir gosod ystafelloedd gweinydd yn 20°C. </t>
  </si>
  <si>
    <t xml:space="preserve">Systemau goleuadau effeithlon </t>
  </si>
  <si>
    <t>Sicrhau bod systemau goleuadau effeithlon yn cael eu gosod mewn adeiladau (e.e. LED) i leihau’r defnydd o ynni.</t>
  </si>
  <si>
    <t xml:space="preserve">Gosod Paneli Solar </t>
  </si>
  <si>
    <t xml:space="preserve">Gosod Tyrbin Gwynt </t>
  </si>
  <si>
    <t xml:space="preserve">Gosod Cyfleuster Storio Batris </t>
  </si>
  <si>
    <t xml:space="preserve">Gall cyfleuster storio batris storio trydan sy’n cael ei gynhyrchu gan ynni solar a gwynt sy’n cael ei ddefnyddio ar y pryd (e.e. trydan sy’n cael ei gynhyrchu dros y penwythnos).  Bydd batris yn gwneud y mwyaf o ynni solar a gwynt ar y safle a fyddai fel arall yn cael ei roi’n ôl i’r grid cenedlaethol. </t>
  </si>
  <si>
    <t xml:space="preserve">Insiwleiddio Pibellau </t>
  </si>
  <si>
    <t xml:space="preserve">Sicrhau bod yr holl bibellau dŵr poeth yn cael eu hinsiwleiddio’n dda, gan sicrhau nad yw tymereddau’n gostwng wrth i’r dŵr poeth symud o amgylch yr adeiladau.  
</t>
  </si>
  <si>
    <t xml:space="preserve">Gwella Effeithlonrwydd Adeiladau i Gyfyngu’r Gwres sy’n cael ei Golli </t>
  </si>
  <si>
    <t>Edrychwch ar y DEC a’r adroddiad argymhellion, Adroddiad Arolwg Cyflwr Llywodraeth Cymru (2024) a / neu gysylltu â Thîm Ynni’r Cyngor i nodi cyfleoedd i leihau’r gwres sy’n cael ei golli drwy atgyweirio ffenestri, addasiadau, ac uwchraddiadau ac insiwleiddio’r adeilad.</t>
  </si>
  <si>
    <t xml:space="preserve">Gostwng tymheredd y tapiau dŵr poeth </t>
  </si>
  <si>
    <t xml:space="preserve">Gosod dyfeisiau arbed dŵr ar yr allfeydd dŵr </t>
  </si>
  <si>
    <t xml:space="preserve">Lleihau’r defnydd o ddŵr mewn toiledau a wrinalau. </t>
  </si>
  <si>
    <t xml:space="preserve">Gall defnydd rheolaidd o doiledau a wrinalau ddefnyddio cryn dipyn o ddŵr.  Gall addasu gosodiadau seston neu osod dyfeisiau dadleoli yn y seston gyfyngu faint o ddŵr sy’n cael ei ddefnyddio bob tro wrth fflysio.  Sicrhewch fod gwasanaeth rheoli wrinalau yn ei le. 
</t>
  </si>
  <si>
    <t xml:space="preserve">Casglu a defnyddio Dŵr Glaw a Dŵr Llwyd (dŵr gwastraff o’r sinc) </t>
  </si>
  <si>
    <t xml:space="preserve">Gweithdai Dŵr </t>
  </si>
  <si>
    <t xml:space="preserve">Efallai y gall cwmnïau gwasanaethau gynnig ymweliadau i’r ysgol i addysgu am bwysigrwydd dŵr a sut i fod yn gynaliadwy.  Mae Dŵr Cymru’n cynnig ymweliadau addysgol, felly cysylltwch â’ch darparwyr.  </t>
  </si>
  <si>
    <t xml:space="preserve">Darparu systemau ailgylchu </t>
  </si>
  <si>
    <t xml:space="preserve">Darparu biniau ar gyfer gwastraff bwyd a phlanhigion </t>
  </si>
  <si>
    <t xml:space="preserve">Sicrhewch fod biniau ar gael ar gyfer gwastraff bwyd er mwyn sicrhau yr eir i’r afael â gwastraff yn y modd mwyaf cynaliadwy megis compostio ar y safle neu ei anfon i dreuliwr anaerobig i greu bio-nwy.    </t>
  </si>
  <si>
    <t xml:space="preserve">Datblygu Cynllun Teithio Llesol ar gyfer yr Ysgol fel sy’n ofynnol gan Lywodraeth Cymru gyda chefnogaeth Sustrans.  Bydd hyn yn ceisio hyrwyddo a galluogi cerdded a beicio i’r ysgol. </t>
  </si>
  <si>
    <t xml:space="preserve">Hyrwyddo Teithio Llesol ymysg Gweithwyr </t>
  </si>
  <si>
    <t xml:space="preserve">Trefniadau Teithio gydag Ysgolion Cyfagos </t>
  </si>
  <si>
    <t xml:space="preserve">Deall pa drefniadau sydd gan ysgolion eraill o ran casglu a gollwng ar gludiant lleol.  Ymchwilio a fyddai modd i ysgolion cyfagos ddefnyddio’r un cynllun i leihau nifer y teithiau unigol? </t>
  </si>
  <si>
    <t xml:space="preserve">Adolygu’r fflyd i gerbydau allyriadau isel </t>
  </si>
  <si>
    <t xml:space="preserve">Adolygu’r gofynion ar gyfer cerbydau fflyd (e.e. bysiau mini), ac archwilio sut y gellir defnyddio cerbydau allyriadau isel (hybrid / trydan). </t>
  </si>
  <si>
    <t xml:space="preserve">Hyrwyddo Cynllun Beicio i’r Gwaith </t>
  </si>
  <si>
    <t xml:space="preserve">Storio a Chynnal a Chadw Beiciau / Sgwteri </t>
  </si>
  <si>
    <t>Arolwg Teithio Dysgwyr</t>
  </si>
  <si>
    <t xml:space="preserve">Gan ddefnyddio traciwr WOW, gofynnwch i ddysgwyr nodi sut maent yn cyrraedd yr ysgol, gan eu hannog i ystyried dulliau sy’n fwy cyfeillgar i’r hinsawdd. </t>
  </si>
  <si>
    <t xml:space="preserve">Hyrwyddo Wythnos Cerdded i’r Ysgol (Athrawon a Dysgwyr) </t>
  </si>
  <si>
    <t xml:space="preserve">Trefnu Bws Beicio neu Fws Cerdded </t>
  </si>
  <si>
    <t xml:space="preserve">Teithiau Ysgol Carbon Isel </t>
  </si>
  <si>
    <t xml:space="preserve">Siaradwch â’r darparwyr teithiau ysgol i drafod beth y maent yn ei wneud i leihau eu hallyriadau.  Hefyd, dylai’r ysgol ystyried defnyddio’r cludiant gyda’r ôl-troed carbon isaf (e.e. rheilffyrdd) </t>
  </si>
  <si>
    <t xml:space="preserve">Gosod pwyntiau gwefru e-feiciau </t>
  </si>
  <si>
    <t xml:space="preserve">Creu Cynllun Teithio Llesol ar gyfer yr Ysgol  </t>
  </si>
  <si>
    <t xml:space="preserve">Ysgrifennu Canllaw Caffael Cynaliadwy </t>
  </si>
  <si>
    <t xml:space="preserve">Labelu Cynaliadwy </t>
  </si>
  <si>
    <t xml:space="preserve">Nodi plastigion defnydd untro a chanfod ffyrdd o’u diddymu.  A oes eu hangen o gwbl neu a oes rhywbeth y gellir ei ail-ddefnyddio ac / neu ail-bwrpasu. 
Dylid ystyried creu a mabwysiadu polisi plastig defnydd untro. </t>
  </si>
  <si>
    <t>Wrth brynu nwyddau a gwasanaethau, gwiriwch i weld a oes modd eu cael yn lleol, gan leihau’r allyriadau cludiant sy’n gysylltiedig â’u dosbarthu</t>
  </si>
  <si>
    <t xml:space="preserve">Ymgysylltu â Chyflenwyr </t>
  </si>
  <si>
    <t xml:space="preserve">Dylid ymgysylltu â chyflenwyr nwyddau a gwasanaethau i ddeall beth maent yn ei wneud o safbwynt newid hinsawdd.  
Dylid ystyried sut y gellir cynnwys dysgwyr er mwyn dylanwadu ar gyflenwyr i weithredu ar newid hinsawdd. </t>
  </si>
  <si>
    <t xml:space="preserve">Mabwysiadu Ystyriaeth Cylch Bywyd </t>
  </si>
  <si>
    <t xml:space="preserve">Wrth geisio nwyddau a gwasanaethau, dylid ystyried effaith cylch bywyd y cynnyrch dan sylw.  Dylai hyn ddechrau o ganfod deunyddiau crai, gweithgynhyrchu, dosbarthu, defnydd a gwaredu.  
Dylai dysgwyr ymchwilio ac ymgysylltu’n dda gyda’r ffordd yma o feddwl ac mae’n ystyriaeth sy’n fwyfwy pwysig yn y gweithle. </t>
  </si>
  <si>
    <t xml:space="preserve">Ymuno ag Ymgyrch Fawr Glanhau Ysgolion </t>
  </si>
  <si>
    <t xml:space="preserve">Ymunwch ag ysgolion eraill ar draws y sir i gefnogi dysgwyr i gasglu sbwriel a glanhau eu hysgol. </t>
  </si>
  <si>
    <t>Dug Caeredin</t>
  </si>
  <si>
    <t xml:space="preserve">Cyflwyno addewid amgylcheddol </t>
  </si>
  <si>
    <t xml:space="preserve">Cyfarfodydd Ysgol </t>
  </si>
  <si>
    <t xml:space="preserve">Ychwanegu’r Amgylchedd neu Newid Hinsawdd at raglenni cyfarfodydd Uwch Arweinwyr fel eitem sefydlog ar gyfer pob cyfarfod. </t>
  </si>
  <si>
    <t>Wythnos Hinsawdd Cymru</t>
  </si>
  <si>
    <t xml:space="preserve">Wythnos Hinsawdd Cymru yw digwyddiad hinsawdd Llywodraeth Cymru ym mis Tachwedd / Rhagfyr bob blwyddyn.  Nodi gweithgareddau y gallwch eu gwneud i ddathlu’r Wythnos Hinsawdd ac unrhyw themâu a osodir gan Lywodraeth Cymru. </t>
  </si>
  <si>
    <t xml:space="preserve">Digwyddiadau / Siaradwyr Gwadd Hinsawdd </t>
  </si>
  <si>
    <t xml:space="preserve">Cynorthwyo dysgwyr i ddeall y gyrfaoedd a allai fod ar gael iddynt pe baent yn dilyn llwybr amgylcheddol drwy groesawu siaradwyr gwadd a ffeiriau gyrfaoedd.  </t>
  </si>
  <si>
    <t xml:space="preserve">Posteri ôl-troed carbon </t>
  </si>
  <si>
    <t xml:space="preserve">Sicrhewch fod canlyniadau ôl-troed carbon yn cael eu harddangos mewn adeiladau i ddangos yr allyriadau a’r camau gweithredu ar gyfer y flwyddyn honno. </t>
  </si>
  <si>
    <t xml:space="preserve">Hyfforddiant Newid Hinsawdd </t>
  </si>
  <si>
    <t xml:space="preserve">Posteri Hinsawdd </t>
  </si>
  <si>
    <t xml:space="preserve">Rhowch dasg i’r dysgwyr greu posteri sy’n rhannu camau gweithredu hinsawdd y gellir eu harddangos o amgylch yr ysgolion neu mewn pwyntiau penodol lle y gellir cymryd y camau hynny (e.e. ailgylchu neu switshis golau). </t>
  </si>
  <si>
    <t xml:space="preserve">Dylai gwersi gynnwys gwybodaeth am yr hinsawdd gan wledydd eraill (gan dynnu sylw at anghenion a chamau gweithredu) </t>
  </si>
  <si>
    <t xml:space="preserve">Gallai gweithgareddau’r dosbarth ganolbwyntio ar sut mae gwledydd eraill yn cael eu heffeithio gan newid hinsawdd neu beth y maent yn ei wneud i fynd i’r afael â newid hinsawdd. </t>
  </si>
  <si>
    <t xml:space="preserve">Plannu Coed / Perllannau </t>
  </si>
  <si>
    <t>Mai Dim Torri Gwair</t>
  </si>
  <si>
    <t xml:space="preserve">Mae torri gwair yn barhaus yn golygu nad yw sawl rhywogaeth o blanhigion yn gallu tyfu mewn ardaloedd glaswelltog.  Trwy adael ardaloedd o wair heb ei dorri mae’n cynorthwyo i hybu bioamrywiaeth drwy alluogi rhywogaethau i ffynnu a gwella’r cynefin ar gyfer pryfed, mamolion ac amffibiaid. </t>
  </si>
  <si>
    <t xml:space="preserve">Creu Pwll </t>
  </si>
  <si>
    <t xml:space="preserve">Mae pyllau yn ddull gwych o hyrwyddo Bioamrywiaeth, yn enwedig ar gyfer pryfed a mamolion, ac yn wych i ymgysylltu â dysgwyr.  Siaradwch â’r tîm Bioamrywiaeth i gael rhagor o wybodaeth.  </t>
  </si>
  <si>
    <t>Plannu Gwrychoedd</t>
  </si>
  <si>
    <t xml:space="preserve">Creu Gwesty Pryfed </t>
  </si>
  <si>
    <t xml:space="preserve">Gosod Blychau Ystlumod </t>
  </si>
  <si>
    <t xml:space="preserve">Darparu rhywle diogel i ystlumod nythu.  </t>
  </si>
  <si>
    <t>Gosod Blychau Adar</t>
  </si>
  <si>
    <t xml:space="preserve">Creu Gofodau Blodau Gwyllt </t>
  </si>
  <si>
    <t>Plannu dolydd blodau gwyllt gan ychwanegu lliw i dir yr ysgol a ffynhonnell fwyd i beillwyr.</t>
  </si>
  <si>
    <t xml:space="preserve">Lansio Prosiect Bioamrywiaeth </t>
  </si>
  <si>
    <t xml:space="preserve">Gweithio gyda dysgwyr i benderfynu ar brosiect bioamrywiaeth mawr ar gyfer tir yr ysgol sy’n cefnogi natur, mynd i’r afael â newid hinsawdd ac yn rhywle i addysgu. </t>
  </si>
  <si>
    <t xml:space="preserve">Compostio Gwastraff Bwyd a Gerddi </t>
  </si>
  <si>
    <t xml:space="preserve">Compostio gwastraff bwyd a defnyddio’r cynnyrch i ychwanegu maeth yn ôl i’r pridd lle bo’r ysgol yn tyfu blodau neu fwyd.  Ystyriwch sut y gellir defnyddio’r compost, ar y safle neu ei anfon gyda’r dysgwyr i’w ddefnyddio adref. </t>
  </si>
  <si>
    <t xml:space="preserve">Ymgysylltu ag Elusennau Bywyd Gwyllt </t>
  </si>
  <si>
    <t xml:space="preserve">Mae modd ymgysylltu ag elusennau fel yr Ymddiriedolaeth Natur a’r RSPB i addysgu dysgwyr am natur a’r prosiectau sydd ganddynt ar y gweill i warchod bywyd gwyllt.     </t>
  </si>
  <si>
    <t xml:space="preserve">Tyfu Llysiau a Ffrwythau </t>
  </si>
  <si>
    <t xml:space="preserve">Mae tyfu bwyd yn yr ysgol yn ffordd wych o addysgu dysgwyr o ran o ble y daw eu bwyd a sut mae’n tyfu.  Gall y dysgwyr gasglu’r bwyd a’i ddefnyddio yn yr ysgol neu gartref. </t>
  </si>
  <si>
    <t>Newid</t>
  </si>
  <si>
    <t>Gw</t>
  </si>
  <si>
    <t>Addysg | Dŵr Cymru Welsh Water (dwrcymru.com)</t>
  </si>
  <si>
    <t>Ymweliadau Addysg | Dŵr Cymru Welsh Water (dwrcymru.com)</t>
  </si>
  <si>
    <t>Cynllun Teithio Llesol Ysgolion Cymru - Sustrans.org.uk</t>
  </si>
  <si>
    <t>Hafan | Wythnos Hinsawdd Cymru 2023 (gov.wales)</t>
  </si>
  <si>
    <t>Mai Di Dor - Plantlife</t>
  </si>
  <si>
    <t>Cyfeillgar i Wenyn</t>
  </si>
  <si>
    <r>
      <rPr>
        <b/>
        <sz val="11"/>
        <color theme="1"/>
        <rFont val="Calibri"/>
        <family val="2"/>
        <scheme val="minor"/>
      </rPr>
      <t>Sgôr Flynyddol</t>
    </r>
    <r>
      <rPr>
        <sz val="11"/>
        <color theme="1"/>
        <rFont val="Calibri"/>
        <family val="2"/>
        <scheme val="minor"/>
      </rPr>
      <t xml:space="preserve"> (%)</t>
    </r>
  </si>
  <si>
    <t>Ymddygiad</t>
  </si>
  <si>
    <t>Defnydd Tir</t>
  </si>
  <si>
    <t xml:space="preserve">Ymunwch ag ymgyrch Pythefnos Diffodd i helpu i arbed ynni – yr Ymddiriedolaeth Arbed Ynni </t>
  </si>
  <si>
    <t>Canolfan y Dechnoleg Amgen – Dŵr Glaw a Llwyd</t>
  </si>
  <si>
    <t>Casgliadau ac ailgylchu | Rhaglen Weithredu'r Cynllun Gwastraff ac Adnoddau</t>
  </si>
  <si>
    <t>Act TravelWise – Modeshift – Teithio Cynaliadwy</t>
  </si>
  <si>
    <t>Cerdded i’r ysgol (livingstreets.org.uk)</t>
  </si>
  <si>
    <t>Sustrans</t>
  </si>
  <si>
    <t>Canllaw labeli gwyrdd a moesegol | BBC Good Food</t>
  </si>
  <si>
    <t>Cylch bywyd crys-t – Angel Chang – YouTube</t>
  </si>
  <si>
    <t>Ymgyrch Glanhau Mawr Ysgolion | Cadwch Brydain yn Daclus</t>
  </si>
  <si>
    <t xml:space="preserve">Gall thema eich rhaglen Dug Caeredin gynnwys mynd i’r afael â newid hinsawdd – Gwobr Dug Caeredin </t>
  </si>
  <si>
    <t>Perllan Ysgol – Cadwch Brydain yn Daclus</t>
  </si>
  <si>
    <t>Creu gwesty chwilod (rspb.org.uk)</t>
  </si>
  <si>
    <t>Sut i gompostio’ch gwastraff | Ymddiriedolaeth Natur Gogledd Cymru</t>
  </si>
  <si>
    <t>RSPB</t>
  </si>
  <si>
    <t>Ewch i dudalen we Caru Gwenyn i weld beth ellwch ei wneud i gefnogi gwenyn, gloÿnnod byw, gwyfynod a chwilod, a gwneud Cymru yn wlad sy’n gyfeillgar i beillwyr.</t>
  </si>
  <si>
    <t xml:space="preserve">Teithio i’r Gweithiwr </t>
  </si>
  <si>
    <r>
      <t xml:space="preserve">Defnyddio sticeri lliw, goleuadau cod lliw a switshis trydan i ddangos beth y dylid ei ddiffodd bob dydd.  Dylid ymgysylltu â dysgwyr i ddatblygu ymddygiad arbed ynni 
</t>
    </r>
    <r>
      <rPr>
        <b/>
        <sz val="11"/>
        <color rgb="FFFF0000"/>
        <rFont val="Calibri"/>
        <family val="2"/>
        <scheme val="minor"/>
      </rPr>
      <t>Coch</t>
    </r>
    <r>
      <rPr>
        <sz val="11"/>
        <color theme="1"/>
        <rFont val="Calibri"/>
        <family val="2"/>
        <scheme val="minor"/>
      </rPr>
      <t xml:space="preserve"> - Peidiwch byth â’i ddiffodd
</t>
    </r>
    <r>
      <rPr>
        <b/>
        <sz val="11"/>
        <color theme="5"/>
        <rFont val="Calibri"/>
        <family val="2"/>
        <scheme val="minor"/>
      </rPr>
      <t>Oren</t>
    </r>
    <r>
      <rPr>
        <sz val="11"/>
        <color theme="1"/>
        <rFont val="Calibri"/>
        <family val="2"/>
        <scheme val="minor"/>
      </rPr>
      <t xml:space="preserve">  - Gofyn i’r Gweithwyr 
</t>
    </r>
    <r>
      <rPr>
        <b/>
        <sz val="11"/>
        <color theme="9" tint="-0.249977111117893"/>
        <rFont val="Calibri"/>
        <family val="2"/>
        <scheme val="minor"/>
      </rPr>
      <t>Gwyrdd</t>
    </r>
    <r>
      <rPr>
        <sz val="11"/>
        <color theme="1"/>
        <rFont val="Calibri"/>
        <family val="2"/>
        <scheme val="minor"/>
      </rPr>
      <t xml:space="preserve">  - Ei ddiffodd pan nad yw’n cael ei ddefnyddio. </t>
    </r>
  </si>
  <si>
    <r>
      <t xml:space="preserve">Gweithio gyda gweithwyr y gegin i nodi defnyddwyr ynni a thrafod beth y gellir ei wneud i leihau’r defnydd (heb effeithio’n ormodol ar wasanaethau’r gegin). Gallai hyn fod ar ffurf offer cegin sy’n fwy effeithlon / y gellir ei addasu neu hyd yn oed hyrwyddo newid ymddygiad fel diffodd yr offer pan nad yw’n cael ei ddefnyddio.  
</t>
    </r>
    <r>
      <rPr>
        <b/>
        <sz val="11"/>
        <color theme="1"/>
        <rFont val="Calibri"/>
        <family val="2"/>
        <scheme val="minor"/>
      </rPr>
      <t>Sylwch</t>
    </r>
    <r>
      <rPr>
        <sz val="11"/>
        <color theme="1"/>
        <rFont val="Calibri"/>
        <family val="2"/>
        <scheme val="minor"/>
      </rPr>
      <t xml:space="preserve">:  Gan mai NEWydd sy’n darparu gwasanaethau bwyd i’r ysgolion, dylid ystyried dichonoldeb ac effaith hyn cyn ei gyflwyno fel cam gweithredu. 
</t>
    </r>
  </si>
  <si>
    <t xml:space="preserve">Hyrwyddo’r defnydd o eitemau y gellir eu hailddefnyddio ymysg gweithwyr a dysgwyr </t>
  </si>
  <si>
    <t xml:space="preserve">Cynorthwyo gweithwyr a dysgwyr i nodi deunyddiau y maent yn eu taflu’n rheolaidd y gellir eu disodli gan eitemau y gellir eu hailddefnyddio.  Er enghraifft, poteli dŵr y gellir eu hail-lenwi, bagiau brechdanau heb blastig ac ati). </t>
  </si>
  <si>
    <t xml:space="preserve">Hysbysu gweithwyr a dysgwyr am y dewisiadau teithio llesol yn eu hardaloedd.  Hyrwyddo’r wythnos teithio llesol 16-22 Medi bob blwyddyn gan ddefnyddio cynnwys ar wefan Modeshift. </t>
  </si>
  <si>
    <t xml:space="preserve">Sicrhau bod gan gweithwyr a Dysgwyr y cyfleusterau priodol i storio eu beiciau a’u sgwteri yn ddiogel a’u cynnal a’u cadw. </t>
  </si>
  <si>
    <t xml:space="preserve">Cefnogi gweithwyr a Dysgwyr i ddechrau beicio drwy gynnig Gwersi Beicio a Chynnal a Chadw ar y safle. </t>
  </si>
  <si>
    <t>Arolwg Teithio Gweithwyr</t>
  </si>
  <si>
    <t xml:space="preserve">Cynnal arolwg teithio gweithwyr i ddeall eu taith i’r ysgol.  Bydd hyn yn cefnogi cyfrifiadau ôl-troed carbon ac mae modd cynghori gweithwyr unigol am yr allyriadau sy’n deillio o’u taith. </t>
  </si>
  <si>
    <t xml:space="preserve">Gosod Pwyntiau Gwefru Cerbydau Trydan ar gyfer Cerbydau Gweithwyr </t>
  </si>
  <si>
    <t xml:space="preserve">Cefnogi gweithwyr sydd wedi prynu neu’n bwriadu prynu cerbyd trydan neu hybrid </t>
  </si>
  <si>
    <t xml:space="preserve">Cefnogi gweithwyr a dysgwyr sydd wedi prynu neu sy’n bwriadu prynu beic neu sgwter trydan </t>
  </si>
  <si>
    <t xml:space="preserve">Dylech ymgysylltu, cynnwys a, ble bynnag y bo’n bosibl, gadael i ddysgwyr arwain eich camau gweithredu ar yr hinsawdd. Mae ymgysylltu gyda dysgwyr, rhieni, gweithwyr yr ysgol a llywodraethwyr yn hanfodol i newid agweddau ac ymddygiad pobl. </t>
  </si>
  <si>
    <r>
      <t xml:space="preserve">Arweinydd 
</t>
    </r>
    <r>
      <rPr>
        <sz val="11"/>
        <color theme="1"/>
        <rFont val="Calibri"/>
        <family val="2"/>
        <scheme val="minor"/>
      </rPr>
      <t>(gweithiwr)</t>
    </r>
  </si>
  <si>
    <t xml:space="preserve">Sicrhewch fod digon o gyfleoedd i weithwyr a dysgwyr ailgylchu eu gwastraff.  Dylid darparu biniau ar gyfer deunyddiau fel papur, plastigion, bwyd, batris, dillad a gwastraff yr ardd, a sicrhau bod pawb yn derbyn gwybodaeth drwy bosteri a chyfarwyddiadau o ran sut i ailgylchu’n dda.  
</t>
  </si>
  <si>
    <t xml:space="preserve">Mae modd gofyn i Weithwyr a Dysgwyr wneud ymrwymiad i gynorthwyo’r amgylchedd y flwyddyn honno; Ailgylchu, Cerdded i’r Ysgol, Compostio Gwastraff Bwyd ac ati.  Bydd gwneud addewid yn gwneud i bobl ystyried sut y gellir ei gyflawni.  Gall dysgwyr adrodd yn ôl i’w dosbarthiadau o ran beth maent wedi’i ddewis, sut y gwnaethant hynny a beth maent eisiau ei wneud nesaf.  </t>
  </si>
  <si>
    <t xml:space="preserve">Gwirio Rheolyddion Gwresogi / Ystafell yn rheolaidd i sicrhau eu bod wedi’u gosod yn gywir ar gyfer yr adeg o’r flwyddyn. </t>
  </si>
  <si>
    <t xml:space="preserve">Defnyddio platfform ar-lein “Digital Energy” i nodi defnydd ynni, neu gerdded o amgylch yr adeiladau ar ôl cau, gwirio am unrhyw ddefnydd ynni di-angen a nodi sut y gellir lleihau eu defnydd, gan sicrhau bod unrhyw newidiadau’n parhau.
</t>
  </si>
  <si>
    <t xml:space="preserve">Gwneud trefniadau i fonitro defnydd ynni trydan a gwres yn rheolaidd gan ddefnyddio platfform digidol “Digital Energy”.  Bydd hyn yn gymorth i nodi anomaleddau a chyfnodau prysur o ran defnydd ynni yn rheolaidd a gweithredu o ran yr offer ac ymddygiad.  
Dylai’r dysgwyr gael cyfle i weld y platfform a deall beth y dylid cadw golwg amdano.  Gellir dangos mesuryddion ynni i’r dysgwyr a’u dysgu sut i’w darllen. 
</t>
  </si>
  <si>
    <t>Sicrhau bod systemau gwresogi ac amseryddion yn cael eu gosod fel bod ystafelloedd ac adeiladau’n cael eu gwresogi pan fo’r angen yn unig, gan sicrhau cydymffurfiaeth â’r isafswm o ran gofynion gwresogi.  
Mae nifer o systemau rheoli gwres yn adolygu’r tymheredd y tu allan ac mae ganddynt bwyntiau penodol lle bydd y system yn diffodd yn awtomatig pan fydd yn ddigon cynnes y tu allan.  Fel arfer gelwir hyn yn ‘eco summer hold-off’ neu debyg.  Os yw hyn ar gael, dylech osod y tymheredd allanol rhwng 15°C a 17°C i atal y system wresogi ar ddiwrnodau cynnes ac agor y ffenestri i oeri’r adeilad.</t>
  </si>
  <si>
    <t xml:space="preserve">Mae systemau rheoli adeilad (rheolyddion gwresogi) yn gallu bod yn gymhleth ac nid ydynt yn cael eu defnyddio i’w llawn bwrpas.  Mewn rhai achosion efallai na fyddwch yn gwybod sut i ddefnyddio’r system rheoli adeilad, neu sut i gael y perfformiad gorau ohono.  
Siaradwch â Thîm Ynni Annomestig Cyngor Sir Caerfyrddin i gael rhagor o wybodaeth </t>
  </si>
  <si>
    <t xml:space="preserve">Gall gor-gynhesu ystafelloedd deimlo’n anghyfforddus, gan achosi i bobl agor y ffenestri a’r drysau i awyru’r ystafell.  Mae’r gwastraff o ran gwres yn cynyddu costau ynni ac allyriadau carbon.  
Gosodwch thermostat yr ystafelloedd ar y tymereddau a argymhellir (18°C), a gweld pa mor dda mae’r dysgwyr a’r gweithwyr yn addasu i hynny.  </t>
  </si>
  <si>
    <t>Defnyddiwch amseryddion socedi trydan i ddiffodd offer sy’n cael ei adael mewn modd segur neu i wefru dros nos heb fod angen (e.e. troliau gwefru, oeryddion dŵr a pheiriannau gwerthu).  Mae’r rhain yn ddefnyddiol ar gyfer ardaloedd nad ydynt yn cael eu defnyddio’n rheolaidd gan weithwyr a dysgwyr a fyddai fel arall yn diffodd yr offer yn y wal.</t>
  </si>
  <si>
    <t xml:space="preserve">Mae gosod tyrbin gwynt yn gallu bod yn ddull gwych o gynhyrchu trydan ar gyfer yr ysgol.  Bydd gwneud hynny’n lleihau’r galw ar y grid trydan cenedlaethol sydd dal yn defnyddio tanwydd ffosil i gynhyrchu ynni.  
</t>
  </si>
  <si>
    <t xml:space="preserve">Mae gosod paneli solar ar doeau presennol yn gallu bod yn ddull gwych o gynhyrchu trydan ar gyfer adeiladau a defnyddio’r isadeiledd presennol.  Bydd gwneud hynny’n lleihau’r galw ar y grid trydan cenedlaethol sydd dal yn defnyddio tanwydd ffosil i gynhyrchu ynni.  
</t>
  </si>
  <si>
    <t>Ymuno ag ymgyrch  ‘Pythefnos Diffodd’ yr Ymddiriedolaeth Arbed Ynni</t>
  </si>
  <si>
    <t>Mae’r Pythefnos Diffodd yn ymgyrch cenedlaethol sy’n cael ei gynnal bob mis Tachwedd i annog defnyddwyr adeiladau i ddiffodd goleuadau a chyfarpar trydanol pan nad ydynt yn cael eu defnyddio am bythefnos.</t>
  </si>
  <si>
    <t xml:space="preserve">Dylai bod modd addasu tymheredd tapiau dŵr poeth yn y systemau gwresogi.  Mae modd gostwng tymheredd dŵr poeth i arbed ynni, gwiriwch dymereddau’r tapiau a’u haddasu fel y bo’n briodol.  
Mae’n rhaid i unrhyw addasiadau sicrhau y gellir cyflawni tasgau, ni ddylent gyfaddawdu mesurau rheoli risg clefyd y llengfilwyr a rhaid sicrhau nad yw gweithwyr a dysgwyr mewn perygl o gael eu llosgi. </t>
  </si>
  <si>
    <t xml:space="preserve">Mae Cyfyngydd Llif ac Awyrydd Tapiau yn gostwng y cyfradd y mae dŵr yn gadael yr allfeydd megis tapiau neu gawod.  Gwiriwch gyfradd y llif cyn gosod dyfeisiau i ddeall lefel y camau gofynnol drwy amseru faint o amser mae’n ei gymryd i lenwi jwg 1 litr.  
Mae modd prynu rhai dyfeisiau sy’n cyfyngu llif dŵr i gyfradd benodol (e.e. 4 litr / munud), felly drwy ddeall llif gwreiddiol yr allfa mae modd gosod y ddyfais gywir. </t>
  </si>
  <si>
    <t xml:space="preserve">Mae modd casglu dŵr glaw a dŵr llwyd (dŵr gwastraff glân o’r sinc er enghraifft) a’i ddefnyddio i ddyfrio planhigion yn yr ysgol neu ail-lenwi systemau toiledau lle nad yw hylendid yn broblem.  Mae sawl ffordd o wneud hyn megis cysylltu casgen ddŵr gyda phibellau neu systemau ailgylchu dŵr wedi’u cysylltu’n llawn.  </t>
  </si>
  <si>
    <t xml:space="preserve">Penodi Hyrwyddwr Teithio Llesol </t>
  </si>
  <si>
    <t xml:space="preserve">Yn dilyn datblygu Cynllun Teithio Llesol Actif ar gyfer yr Ysgol, gellir penodi gweithiwr, dysgwr neu grŵp o ddysgwyr i hyrwyddo teithio llesol yn yr ysgol. </t>
  </si>
  <si>
    <t xml:space="preserve">Mae gan Gyngor Sir Caerfyrddin gynllun aberthu cyflog beicio i’r gwaith.  Dylid ei hyrwyddo i gynyddu nifer y gweithwyr sy’n defnyddio’r cynllun. </t>
  </si>
  <si>
    <t>Gwersi Beicio a Chynnal a Chadw Beiciau</t>
  </si>
  <si>
    <t xml:space="preserve">Cerdded i’r ysgol lle bo modd yw un o’r dulliau teithio gorau.  Nid oes allyriadau, mae’n iach ac yn darparu buddion o ran llesiant.  Ymgysylltwch â’r athrawon, rhieni a dysgwyr i ddeall y rhwystrau sy’n eu hatal rhag cerdded i’r ysgol, a beth fyddai’n eu helpu i newid. </t>
  </si>
  <si>
    <t>Caffel</t>
  </si>
  <si>
    <t>Caffael</t>
  </si>
  <si>
    <t xml:space="preserve">Ysgrifennwch ganllaw syml i gefnogi gweithwyr, gan nodi sut i sicrhau bod y deunyddiau y maent yn eu prynu yn fwy cynaliadwy.  Gellir gwneud hyn mewn cydweithrediad, gyda dysgwyr yn ymchwilio i effeithiau deunyddiau fel eu ffynonellau a gwastraff. </t>
  </si>
  <si>
    <t xml:space="preserve">Dylid addysgu’r dysgwyr am labelu cynnyrch megis Ailgylchu, Masnach Deg, a FSC, PETA a’u cynorthwyo i ddeall a nodi cynnyrch sy’n fwy cynaliadwy ar gyfer yr amgylchedd ac anifeiliaid.  
Nodi cynhyrchion fyddai’n cael eu prynu i’r safonau hyn. </t>
  </si>
  <si>
    <t xml:space="preserve">Gwaredu Plastigion Defnydd Untro </t>
  </si>
  <si>
    <t xml:space="preserve">Defnyddio Cyflenwyr Lleol </t>
  </si>
  <si>
    <t xml:space="preserve">Mae modd canolbwyntio rhai agweddau o wobr Dug Caeredin ar yr amgylchedd a newid hinsawdd.  Annog dysgwyr i ychwanegu hyn at eu rhaglen megis gwirfoddoli. </t>
  </si>
  <si>
    <t xml:space="preserve">Gweithwyr ysgolion i dderbyn hyfforddiant ar Newid Hinsawdd drwy fodiwl e-ddysgu Cyngor Sir Caerfyrddin neu’r Cwrs Llythrennedd Carbon.  Mae e-ddysgu ar gael ar Academi a dylid anfon unrhyw ymholiadau Llythrennedd Carbon at energy@sirgar.gov.uk </t>
  </si>
  <si>
    <r>
      <t xml:space="preserve">Dylid plannu coed (gan gynnwys coed ffrwythau) i gynorthwyo i amsugno carbon deuocsid o’r atmosffer, hyrwyddo bioamrywiaeth a gwella llesiant.  
</t>
    </r>
    <r>
      <rPr>
        <b/>
        <sz val="11"/>
        <color theme="1"/>
        <rFont val="Calibri"/>
        <family val="2"/>
        <scheme val="minor"/>
      </rPr>
      <t>Sylwch</t>
    </r>
    <r>
      <rPr>
        <sz val="11"/>
        <color theme="1"/>
        <rFont val="Calibri"/>
        <family val="2"/>
        <scheme val="minor"/>
      </rPr>
      <t xml:space="preserve">:  Sicrhewch eich bod yn ymgynghori â Thîm Bioamrywiaeth y Cyngor i sicrhau y dewisir y rhywogaethau cywir ar gyfer y lleoliad cywir. </t>
    </r>
  </si>
  <si>
    <r>
      <t xml:space="preserve">Mae plannu gwrychoedd yn darparu lloches ac ardaloedd nythu ar gyfer adar ynghyd â bwyd ar ffurf aeron.  Hefyd, fel yr holl lystyfiant, gall amsugno carbon deuocsid o’r atmosffer helpu i fynd i’r afael â newid hinsawdd. 
</t>
    </r>
    <r>
      <rPr>
        <b/>
        <sz val="11"/>
        <color theme="1"/>
        <rFont val="Calibri"/>
        <family val="2"/>
        <scheme val="minor"/>
      </rPr>
      <t>Sylwch</t>
    </r>
    <r>
      <rPr>
        <sz val="11"/>
        <color theme="1"/>
        <rFont val="Calibri"/>
        <family val="2"/>
        <scheme val="minor"/>
      </rPr>
      <t xml:space="preserve">:  Sicrhewch eich bod yn ymgynghori â Thîm Bioamrywiaeth y Cyngor i sicrhau y dewisir y rhywogaethau cywir ar gyfer y lleoliad cywir. </t>
    </r>
  </si>
  <si>
    <t xml:space="preserve">Mae modd cynnal sesiynau gyda dysgwyr i greu gwesty pryfed, gan gynorthwyo gwenyn unigol a phryfed eraill i nythu a derbyn lloches.  Gall y rhain fod ar ffurf dyluniad syml nyth adar, neu greadigaethau cymhleth yn defnyddio paledau coed, pentyrrau o foncyffion, pridd ac ati. </t>
  </si>
  <si>
    <t xml:space="preserve">Darparu rhywle i amrywiaeth o rywogaethau o adar nythu a magu eu cywion drwy osod blychau adar o wahanol fathau ar adeiladau a mannau cyfagos.  Gellir defnyddio blwch maint arferol ar gyfer titw tomos las ac ati, neu rywbeth mwy penodol megis blychau gwenoliaid a thylluanod. </t>
  </si>
  <si>
    <t xml:space="preserve">Mae bws beicio neu fws cerdded yn ffordd wych o annog pobl i feicio/cerdded i'r ysgol. Yn aml mae pobl yn teimlo'n fwy diogel mewn grŵp ac felly yn fwy tebygol o ddefnyddio dull teithio llesol i gyrraedd yr ysgol.  </t>
  </si>
  <si>
    <t>Cyngor Sir Caerfyrddin – Cynllun Beicio i’r Gwaith</t>
  </si>
  <si>
    <t>Traciwr Teithio WOW</t>
  </si>
  <si>
    <t>energy@sirgar.gov.uk</t>
  </si>
  <si>
    <t xml:space="preserve">Lluniwyd yr Adroddiad gan </t>
  </si>
  <si>
    <t>Mae’r Crynodeb Gweithredol yn amlygu prif bwyntiau’r Cynllun Lleihau Carbon fel ffigyrau allyriadau, lleihau allyriadau a’r camau gweithredu. Ni ddylai fod yna unrhyw wybodaeth ychwanegol nad yw eisoes ym mhrif gorff y cynllun.</t>
  </si>
  <si>
    <r>
      <t>Disgrifiwch yr ysgol a’i nodweddion. Nodwch unrhyw drefniadau lle mae’r ysgol yn rhannu adeiladau gyda sefydliadau eraill (e.e. Darparwyr</t>
    </r>
    <r>
      <rPr>
        <sz val="11"/>
        <color theme="8" tint="-0.249977111117893"/>
        <rFont val="Calibri"/>
        <family val="2"/>
        <scheme val="minor"/>
      </rPr>
      <t xml:space="preserve"> Hamdden</t>
    </r>
    <r>
      <rPr>
        <sz val="11"/>
        <color rgb="FF0070C0"/>
        <rFont val="Calibri"/>
        <family val="2"/>
        <scheme val="minor"/>
      </rPr>
      <t>) a sut mae allyriadau’n cael eu rheoli rhwng y ddau. 
Nodwch fod mesurau lleihau carbon yn gweithio tuag at darged Carbon Sero Net 2030 (Sector Cyhoeddus Llywodraeth Cymru).
Nodwch ffynonellau’r allyriadau a’r themâu mae’r ysgol yn eu mesur (e.e. Gwresogi’r Adeilad, Tripiau Ysgol, Gwastraff). 
Nodwch bydd ysgolion yn defnyddio'r dull adrodd carbon sector cyhoeddus a gyflenwir gan Lywodraeth Cymru ac yn casglu data gan ddilyn y fethodoleg yng Nghanllaw Adrodd Llywodraeth Cymru. Nodwch y bydd hyn yn cael ei wneud yn flynyddol. Gellir dod o hyd i'r ddau yma ac maent yn cael eu diweddaru'n flynyddol. 
Sut y rhoddir gwybod i eraill am hyn?</t>
    </r>
  </si>
  <si>
    <t>5. Data Ôl troed Carbon</t>
  </si>
  <si>
    <t xml:space="preserve"> Darparwch restr o derminoleg gydag eglurhad, gellir dod o hyd i enghreifftiau yn Strategaeth Newid Hinsawdd Cyngor Sir Caerfyrddin. </t>
  </si>
  <si>
    <r>
      <rPr>
        <b/>
        <sz val="11"/>
        <color theme="1"/>
        <rFont val="Calibri"/>
        <family val="2"/>
        <scheme val="minor"/>
      </rPr>
      <t>Traciwr Carbon</t>
    </r>
    <r>
      <rPr>
        <sz val="11"/>
        <color theme="1"/>
        <rFont val="Calibri"/>
        <family val="2"/>
        <scheme val="minor"/>
      </rPr>
      <t xml:space="preserve">
Mae’r traciwr carbon yn cofnodi cyfrifiadau allyriadau carbon bob blwyddyn, gan gynorthwyo i gymharu newid a dangos y canlyniadau mewn graffiau. 
Ychwanegwch ddata allyriadau y flwyddyn yn y celloedd </t>
    </r>
    <r>
      <rPr>
        <b/>
        <sz val="11"/>
        <color rgb="FF0070C0"/>
        <rFont val="Calibri"/>
        <family val="2"/>
        <scheme val="minor"/>
      </rPr>
      <t>Glas</t>
    </r>
    <r>
      <rPr>
        <sz val="11"/>
        <color theme="1"/>
        <rFont val="Calibri"/>
        <family val="2"/>
        <scheme val="minor"/>
      </rPr>
      <t xml:space="preserve"> o dan y golofn ar gyfer y flwyddyn berthnasol.  Yna bydd fformiwlâu a nodwyd mewn tablau eraill (sydd wedi’u diogelu) yn defnyddio’r data i ddarparu gwybodaeth o ran </t>
    </r>
    <r>
      <rPr>
        <b/>
        <sz val="11"/>
        <color theme="1"/>
        <rFont val="Calibri"/>
        <family val="2"/>
        <scheme val="minor"/>
      </rPr>
      <t>Themâu</t>
    </r>
    <r>
      <rPr>
        <sz val="11"/>
        <color theme="1"/>
        <rFont val="Calibri"/>
        <family val="2"/>
        <scheme val="minor"/>
      </rPr>
      <t xml:space="preserve">, ynghyd â chyfrifo </t>
    </r>
    <r>
      <rPr>
        <b/>
        <sz val="11"/>
        <color theme="1"/>
        <rFont val="Calibri"/>
        <family val="2"/>
        <scheme val="minor"/>
      </rPr>
      <t>Targedau 2030</t>
    </r>
    <r>
      <rPr>
        <sz val="11"/>
        <color theme="1"/>
        <rFont val="Calibri"/>
        <family val="2"/>
        <scheme val="minor"/>
      </rPr>
      <t xml:space="preserve"> a’r cynnydd a wnaed bob blwyddyn.  
Mae’n rhaid nodi data allyriadau’r flwyddyn gyntaf yn y tabl “</t>
    </r>
    <r>
      <rPr>
        <b/>
        <sz val="11"/>
        <color theme="1"/>
        <rFont val="Calibri"/>
        <family val="2"/>
        <scheme val="minor"/>
      </rPr>
      <t>Allyriadau yn ôl Ffynhonnell</t>
    </r>
    <r>
      <rPr>
        <sz val="11"/>
        <color theme="1"/>
        <rFont val="Calibri"/>
        <family val="2"/>
        <scheme val="minor"/>
      </rPr>
      <t>”, o dan y golofn “</t>
    </r>
    <r>
      <rPr>
        <b/>
        <sz val="11"/>
        <color theme="1"/>
        <rFont val="Calibri"/>
        <family val="2"/>
        <scheme val="minor"/>
      </rPr>
      <t>Gwaelodlin</t>
    </r>
    <r>
      <rPr>
        <sz val="11"/>
        <color theme="1"/>
        <rFont val="Calibri"/>
        <family val="2"/>
        <scheme val="minor"/>
      </rPr>
      <t xml:space="preserve">”.  Mae’r data’n ffurfio’r flwyddyn waelodlin ac mae’r allyriadau hyn yn cael eu defnyddio i gymharu gyda’r blynyddoedd sydd i ddilyn.  Mae ffigyrau’r flwyddyn waelodlin wedi’u nodi yn y celloedd </t>
    </r>
    <r>
      <rPr>
        <b/>
        <sz val="11"/>
        <color theme="7" tint="-0.249977111117893"/>
        <rFont val="Calibri"/>
        <family val="2"/>
        <scheme val="minor"/>
      </rPr>
      <t>Melyn</t>
    </r>
    <r>
      <rPr>
        <sz val="11"/>
        <color theme="1"/>
        <rFont val="Calibri"/>
        <family val="2"/>
        <scheme val="minor"/>
      </rPr>
      <t xml:space="preserve">. 
</t>
    </r>
  </si>
  <si>
    <r>
      <t xml:space="preserve">Cynhyrchu Adnewyddadwy  </t>
    </r>
    <r>
      <rPr>
        <sz val="11"/>
        <color theme="1"/>
        <rFont val="Calibri"/>
        <family val="2"/>
        <scheme val="minor"/>
      </rPr>
      <t>(kWh)</t>
    </r>
  </si>
  <si>
    <t xml:space="preserve">Nodwch y flwyddyn waelodlin (e.e. 1 Ebrill 2022 – 31 Mawrth 2023), cyfanswm allyriadau carbon a’r ffigyrau ar gyfer ffynhonnell pob allyriad (dylai hwn hefyd gynnwys dadansoddiad o’r cwmpas a'r themâu). 
Byddai graff ar gyfer y flwyddyn sylfaen o fudd yma efallai. </t>
  </si>
  <si>
    <t>Adroddiad ar y mesuriad ôl-troed carbon diweddaraf, gan nodi cyfanswm yr allyriadau a dadansoddiad o ffynhonnell pob allyriad. 
Nodwch sut mae'r allyriadau hyn wedi newid mewn cymhariaeth â’r flwyddyn waelodlin ac unrhyw flwyddyn flaenorol. Bydd hyn yn ffurfio’r sail ar gyfer egluro llwyddiant camau a gymrwyd neu’r gwelliannau/ffocws sydd eu hangen ar gyfer y flwyddyn ddilynol. 
Gellir cynnwys tablau ychwanegol i ddangos y newidiadau hynny yn gyflym. Sicrhewch eich bod yn cyfeirio at y graffiau yn Adran 5.</t>
  </si>
  <si>
    <t xml:space="preserve">Rhowch eglurhad cryno o greu ynni adnewyddadwy (faint a grëwyd y flwyddyn honno, unrhyw newidiadau o’r flwyddyn waelodlin a’r flwyddyn flaenorol). Ceisiwch egluro unrhyw newidiadau a welwyd (e.e. gosod paneli Solar ffotofoltäig newydd, yr amser yr amharwyd ar yr offer o ganlyniad i waith atgyweirio ayb). </t>
  </si>
  <si>
    <t xml:space="preserve">Mae’r adran hon yn cyflwyno'r Cynllun Gweithredu. Rhestr yw hon o’r camau i leihau carbon mae’r ysgol a’i dysgwyr wedi cytuno arnynt yn seiliedig ar ganfyddiadau’r gwaelodlin  ôl troed carbon. Mae’n ymdrin â themâu Adeiladau, Cludiant, Caffael, Ymddygiad a Defnydd Tir (efallai na fydd defnydd tir yn berthnasol felly tynnwch hwn o’r rhestr os oes angen).
Dim ond rhai camau bob blwyddyn y disgwylir i ysgolion eu cwblhau gan sicrhau fod modd eu rheoli a’u bod yn cael eu gweithredu’n dda.
Dylai’r adran hon roi gwybodaeth ynglŷn â phryd y bwriedir gweithredu’r cam, pwy sy’n gyfrifol ac yna nodi dyddiad unwaith y mae wedi’i gwblhau fel bod modd ei olrhain. </t>
  </si>
  <si>
    <t>biodiversity@carmarthenshire.gov.uk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</si>
</sst>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b/>
      <sz val="11"/>
      <color theme="1"/>
      <name val="Calibri"/>
      <family val="2"/>
      <scheme val="minor"/>
    </font>
    <font>
      <sz val="9"/>
      <color indexed="81"/>
      <name val="Tahoma"/>
      <family val="2"/>
    </font>
    <font>
      <b/>
      <sz val="11"/>
      <color theme="7" tint="-0.249977111117893"/>
      <name val="Calibri"/>
      <family val="2"/>
      <scheme val="minor"/>
    </font>
    <font>
      <b/>
      <vertAlign val="subscript"/>
      <sz val="11"/>
      <color theme="1"/>
      <name val="Calibri"/>
      <family val="2"/>
      <scheme val="minor"/>
    </font>
    <font>
      <sz val="11"/>
      <color rgb="FFFF0000"/>
      <name val="Calibri"/>
      <family val="2"/>
      <scheme val="minor"/>
    </font>
    <font>
      <b/>
      <sz val="11"/>
      <name val="Calibri"/>
      <family val="2"/>
      <scheme val="minor"/>
    </font>
    <font>
      <b/>
      <sz val="11"/>
      <color rgb="FFFF0000"/>
      <name val="Calibri"/>
      <family val="2"/>
      <scheme val="minor"/>
    </font>
    <font>
      <sz val="14"/>
      <color theme="1"/>
      <name val="Calibri"/>
      <family val="2"/>
      <scheme val="minor"/>
    </font>
    <font>
      <b/>
      <sz val="16"/>
      <color rgb="FFFF0000"/>
      <name val="Calibri"/>
      <family val="2"/>
      <scheme val="minor"/>
    </font>
    <font>
      <b/>
      <sz val="16"/>
      <color theme="1"/>
      <name val="Calibri"/>
      <family val="2"/>
      <scheme val="minor"/>
    </font>
    <font>
      <b/>
      <sz val="11"/>
      <color theme="9" tint="-0.249977111117893"/>
      <name val="Calibri"/>
      <family val="2"/>
      <scheme val="minor"/>
    </font>
    <font>
      <b/>
      <sz val="11"/>
      <color theme="5"/>
      <name val="Calibri"/>
      <family val="2"/>
      <scheme val="minor"/>
    </font>
    <font>
      <u/>
      <sz val="11"/>
      <color theme="10"/>
      <name val="Calibri"/>
      <family val="2"/>
      <scheme val="minor"/>
    </font>
    <font>
      <sz val="11"/>
      <color rgb="FF0070C0"/>
      <name val="Calibri"/>
      <family val="2"/>
      <scheme val="minor"/>
    </font>
    <font>
      <b/>
      <sz val="11"/>
      <color rgb="FF0070C0"/>
      <name val="Calibri"/>
      <family val="2"/>
      <scheme val="minor"/>
    </font>
    <font>
      <sz val="11"/>
      <name val="Roboto"/>
    </font>
    <font>
      <b/>
      <sz val="14"/>
      <color theme="1"/>
      <name val="Calibri"/>
      <family val="2"/>
      <scheme val="minor"/>
    </font>
    <font>
      <b/>
      <sz val="16"/>
      <name val="Calibri"/>
      <family val="2"/>
      <scheme val="minor"/>
    </font>
    <font>
      <sz val="11"/>
      <name val="Calibri"/>
      <family val="2"/>
      <scheme val="minor"/>
    </font>
    <font>
      <sz val="11"/>
      <color theme="8" tint="-0.249977111117893"/>
      <name val="Calibri"/>
      <family val="2"/>
      <scheme val="minor"/>
    </font>
  </fonts>
  <fills count="18">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E4C9FF"/>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rgb="FFCC99FF"/>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0" tint="-0.49998474074526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242">
    <xf numFmtId="0" fontId="0" fillId="0" borderId="0" xfId="0"/>
    <xf numFmtId="0" fontId="1" fillId="2" borderId="1" xfId="0" applyFont="1" applyFill="1" applyBorder="1" applyAlignment="1">
      <alignment horizontal="center" vertical="center" wrapText="1"/>
    </xf>
    <xf numFmtId="0" fontId="1" fillId="3" borderId="0" xfId="0" applyFont="1" applyFill="1" applyAlignment="1">
      <alignment horizontal="center" vertical="center" wrapText="1"/>
    </xf>
    <xf numFmtId="0" fontId="0" fillId="3" borderId="1" xfId="0" applyFill="1" applyBorder="1" applyAlignment="1">
      <alignment horizontal="center" vertical="center" wrapText="1"/>
    </xf>
    <xf numFmtId="0" fontId="13" fillId="3" borderId="1" xfId="1" applyFill="1" applyBorder="1" applyAlignment="1">
      <alignment horizontal="center" vertical="center" wrapText="1"/>
    </xf>
    <xf numFmtId="0" fontId="17"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0" fillId="8" borderId="2" xfId="0" applyFill="1" applyBorder="1" applyAlignment="1">
      <alignment horizontal="center" vertical="center" wrapText="1"/>
    </xf>
    <xf numFmtId="0" fontId="0" fillId="3" borderId="2" xfId="1" applyFont="1" applyFill="1" applyBorder="1" applyAlignment="1">
      <alignment horizontal="center" vertical="center" wrapText="1"/>
    </xf>
    <xf numFmtId="0" fontId="0" fillId="3" borderId="0" xfId="0" applyFill="1" applyAlignment="1">
      <alignment horizontal="center" vertical="center" wrapText="1"/>
    </xf>
    <xf numFmtId="0" fontId="0" fillId="3" borderId="2" xfId="0" applyFill="1" applyBorder="1" applyAlignment="1">
      <alignment horizontal="center" vertical="center" wrapText="1"/>
    </xf>
    <xf numFmtId="0" fontId="1" fillId="9" borderId="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3" fillId="3" borderId="1" xfId="1" applyFill="1" applyBorder="1" applyAlignment="1">
      <alignment horizontal="center" vertical="center"/>
    </xf>
    <xf numFmtId="0" fontId="0" fillId="0" borderId="2" xfId="0" applyBorder="1" applyAlignment="1">
      <alignment horizontal="center" vertical="center" wrapText="1"/>
    </xf>
    <xf numFmtId="0" fontId="16" fillId="3" borderId="0" xfId="0" applyFont="1" applyFill="1" applyAlignment="1">
      <alignment horizontal="center" vertical="center" wrapText="1"/>
    </xf>
    <xf numFmtId="0" fontId="13" fillId="0" borderId="1" xfId="1" applyBorder="1" applyAlignment="1">
      <alignment horizontal="center" vertical="center"/>
    </xf>
    <xf numFmtId="0" fontId="0" fillId="3" borderId="0" xfId="0" applyFill="1" applyProtection="1">
      <protection locked="0"/>
    </xf>
    <xf numFmtId="0" fontId="8" fillId="3" borderId="0" xfId="0" applyFont="1" applyFill="1" applyAlignment="1" applyProtection="1">
      <alignment horizontal="center" vertical="center"/>
      <protection locked="0"/>
    </xf>
    <xf numFmtId="0" fontId="1" fillId="3" borderId="0" xfId="0" applyFont="1" applyFill="1" applyProtection="1">
      <protection locked="0"/>
    </xf>
    <xf numFmtId="0" fontId="5" fillId="3" borderId="0" xfId="0" applyFont="1" applyFill="1" applyAlignment="1" applyProtection="1">
      <alignment horizontal="center" vertical="top"/>
      <protection locked="0"/>
    </xf>
    <xf numFmtId="0" fontId="1" fillId="3" borderId="0" xfId="0" applyFont="1" applyFill="1" applyAlignment="1" applyProtection="1">
      <alignment horizontal="center"/>
      <protection locked="0"/>
    </xf>
    <xf numFmtId="0" fontId="0" fillId="3" borderId="0" xfId="0" applyFill="1" applyAlignment="1" applyProtection="1">
      <alignment horizontal="left" vertical="top"/>
      <protection locked="0"/>
    </xf>
    <xf numFmtId="0" fontId="0" fillId="0" borderId="3" xfId="0" applyBorder="1" applyProtection="1">
      <protection locked="0"/>
    </xf>
    <xf numFmtId="0" fontId="1" fillId="10" borderId="4" xfId="0" applyFont="1" applyFill="1" applyBorder="1" applyAlignment="1" applyProtection="1">
      <alignment horizontal="center"/>
      <protection locked="0"/>
    </xf>
    <xf numFmtId="0" fontId="1" fillId="6" borderId="5" xfId="0" applyFont="1" applyFill="1" applyBorder="1" applyAlignment="1" applyProtection="1">
      <alignment horizontal="center"/>
      <protection locked="0"/>
    </xf>
    <xf numFmtId="0" fontId="1" fillId="6" borderId="6" xfId="0" applyFont="1" applyFill="1" applyBorder="1" applyAlignment="1" applyProtection="1">
      <alignment horizontal="center"/>
      <protection locked="0"/>
    </xf>
    <xf numFmtId="0" fontId="1" fillId="6" borderId="7" xfId="0" applyFont="1" applyFill="1" applyBorder="1" applyAlignment="1" applyProtection="1">
      <alignment horizontal="center"/>
      <protection locked="0"/>
    </xf>
    <xf numFmtId="0" fontId="1" fillId="0" borderId="8" xfId="0" applyFont="1" applyBorder="1" applyProtection="1">
      <protection locked="0"/>
    </xf>
    <xf numFmtId="0" fontId="0" fillId="11" borderId="9" xfId="0" applyFill="1" applyBorder="1" applyProtection="1">
      <protection locked="0"/>
    </xf>
    <xf numFmtId="164" fontId="0" fillId="0" borderId="10" xfId="0" applyNumberFormat="1" applyBorder="1" applyProtection="1">
      <protection locked="0"/>
    </xf>
    <xf numFmtId="164" fontId="0" fillId="0" borderId="11" xfId="0" applyNumberFormat="1" applyBorder="1" applyProtection="1">
      <protection locked="0"/>
    </xf>
    <xf numFmtId="164" fontId="0" fillId="0" borderId="12" xfId="0" applyNumberFormat="1" applyBorder="1" applyProtection="1">
      <protection locked="0"/>
    </xf>
    <xf numFmtId="164" fontId="0" fillId="0" borderId="13" xfId="0" applyNumberFormat="1" applyBorder="1" applyProtection="1">
      <protection locked="0"/>
    </xf>
    <xf numFmtId="164" fontId="0" fillId="0" borderId="14" xfId="0" applyNumberFormat="1" applyBorder="1" applyProtection="1">
      <protection locked="0"/>
    </xf>
    <xf numFmtId="0" fontId="1" fillId="0" borderId="5" xfId="0" applyFont="1" applyBorder="1" applyProtection="1">
      <protection locked="0"/>
    </xf>
    <xf numFmtId="0" fontId="0" fillId="10" borderId="4" xfId="0" applyFill="1" applyBorder="1" applyProtection="1">
      <protection locked="0"/>
    </xf>
    <xf numFmtId="0" fontId="0" fillId="8" borderId="5" xfId="0" applyFill="1" applyBorder="1" applyProtection="1">
      <protection locked="0"/>
    </xf>
    <xf numFmtId="164" fontId="0" fillId="8" borderId="6" xfId="0" applyNumberFormat="1" applyFill="1" applyBorder="1" applyProtection="1">
      <protection locked="0"/>
    </xf>
    <xf numFmtId="0" fontId="0" fillId="8" borderId="7" xfId="0" applyFill="1" applyBorder="1" applyProtection="1">
      <protection locked="0"/>
    </xf>
    <xf numFmtId="164" fontId="0" fillId="8" borderId="15" xfId="0" applyNumberFormat="1" applyFill="1" applyBorder="1" applyProtection="1">
      <protection locked="0"/>
    </xf>
    <xf numFmtId="0" fontId="0" fillId="8" borderId="16" xfId="0" applyFill="1" applyBorder="1" applyProtection="1">
      <protection locked="0"/>
    </xf>
    <xf numFmtId="0" fontId="0" fillId="3" borderId="0" xfId="0" applyFill="1" applyAlignment="1" applyProtection="1">
      <alignment vertical="top"/>
      <protection locked="0"/>
    </xf>
    <xf numFmtId="0" fontId="1" fillId="6" borderId="4" xfId="0" applyFont="1" applyFill="1" applyBorder="1" applyAlignment="1" applyProtection="1">
      <alignment horizontal="center" vertical="center" wrapText="1"/>
      <protection locked="0"/>
    </xf>
    <xf numFmtId="0" fontId="0" fillId="3" borderId="9" xfId="0" applyFill="1" applyBorder="1" applyProtection="1">
      <protection locked="0"/>
    </xf>
    <xf numFmtId="0" fontId="0" fillId="3" borderId="17" xfId="0" applyFill="1" applyBorder="1" applyProtection="1">
      <protection locked="0"/>
    </xf>
    <xf numFmtId="0" fontId="0" fillId="3" borderId="18" xfId="0" applyFill="1" applyBorder="1" applyProtection="1">
      <protection locked="0"/>
    </xf>
    <xf numFmtId="0" fontId="1"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11" borderId="4" xfId="0" applyFill="1" applyBorder="1" applyProtection="1">
      <protection locked="0"/>
    </xf>
    <xf numFmtId="0" fontId="0" fillId="11" borderId="5" xfId="0" applyFill="1" applyBorder="1" applyProtection="1">
      <protection locked="0"/>
    </xf>
    <xf numFmtId="0" fontId="0" fillId="11" borderId="7" xfId="0" applyFill="1" applyBorder="1" applyProtection="1">
      <protection locked="0"/>
    </xf>
    <xf numFmtId="0" fontId="0" fillId="11" borderId="16" xfId="0" applyFill="1" applyBorder="1" applyProtection="1">
      <protection locked="0"/>
    </xf>
    <xf numFmtId="0" fontId="0" fillId="11" borderId="19" xfId="0" applyFill="1" applyBorder="1" applyProtection="1">
      <protection locked="0"/>
    </xf>
    <xf numFmtId="0" fontId="0" fillId="11" borderId="20" xfId="0" applyFill="1" applyBorder="1" applyProtection="1">
      <protection locked="0"/>
    </xf>
    <xf numFmtId="0" fontId="0" fillId="11" borderId="21" xfId="0" applyFill="1" applyBorder="1" applyProtection="1">
      <protection locked="0"/>
    </xf>
    <xf numFmtId="164" fontId="0" fillId="0" borderId="10" xfId="0" applyNumberFormat="1" applyBorder="1"/>
    <xf numFmtId="164" fontId="0" fillId="0" borderId="13" xfId="0" applyNumberFormat="1" applyBorder="1"/>
    <xf numFmtId="164" fontId="0" fillId="8" borderId="6" xfId="0" applyNumberFormat="1" applyFill="1" applyBorder="1"/>
    <xf numFmtId="164" fontId="0" fillId="0" borderId="11" xfId="0" applyNumberFormat="1" applyBorder="1"/>
    <xf numFmtId="164" fontId="0" fillId="0" borderId="12" xfId="0" applyNumberFormat="1" applyBorder="1"/>
    <xf numFmtId="164" fontId="0" fillId="0" borderId="14" xfId="0" applyNumberFormat="1" applyBorder="1"/>
    <xf numFmtId="164" fontId="0" fillId="8" borderId="15" xfId="0" applyNumberFormat="1" applyFill="1" applyBorder="1"/>
    <xf numFmtId="164" fontId="0" fillId="0" borderId="6" xfId="0" applyNumberFormat="1" applyBorder="1"/>
    <xf numFmtId="164" fontId="0" fillId="0" borderId="15" xfId="0" applyNumberFormat="1" applyBorder="1"/>
    <xf numFmtId="164" fontId="0" fillId="0" borderId="22" xfId="0" applyNumberFormat="1" applyBorder="1"/>
    <xf numFmtId="164" fontId="0" fillId="0" borderId="23" xfId="0" applyNumberFormat="1" applyBorder="1"/>
    <xf numFmtId="164" fontId="0" fillId="0" borderId="24" xfId="0" applyNumberFormat="1" applyBorder="1"/>
    <xf numFmtId="164" fontId="0" fillId="0" borderId="25" xfId="0" applyNumberFormat="1" applyBorder="1"/>
    <xf numFmtId="164" fontId="0" fillId="0" borderId="26" xfId="0" applyNumberFormat="1" applyBorder="1"/>
    <xf numFmtId="164" fontId="0" fillId="0" borderId="27" xfId="0" applyNumberFormat="1" applyBorder="1"/>
    <xf numFmtId="164" fontId="0" fillId="0" borderId="28" xfId="0" applyNumberFormat="1" applyBorder="1"/>
    <xf numFmtId="164" fontId="0" fillId="0" borderId="29" xfId="0" applyNumberFormat="1" applyBorder="1"/>
    <xf numFmtId="0" fontId="0" fillId="0" borderId="30" xfId="0" applyBorder="1"/>
    <xf numFmtId="0" fontId="0" fillId="10" borderId="31" xfId="0" applyFill="1" applyBorder="1"/>
    <xf numFmtId="0" fontId="0" fillId="10" borderId="28" xfId="0" applyFill="1" applyBorder="1"/>
    <xf numFmtId="0" fontId="1" fillId="0" borderId="8" xfId="0" applyFont="1" applyBorder="1"/>
    <xf numFmtId="0" fontId="0" fillId="0" borderId="32" xfId="0" applyBorder="1"/>
    <xf numFmtId="1" fontId="0" fillId="0" borderId="12" xfId="0" applyNumberFormat="1" applyBorder="1"/>
    <xf numFmtId="0" fontId="0" fillId="0" borderId="33" xfId="0" applyBorder="1"/>
    <xf numFmtId="1" fontId="0" fillId="0" borderId="29" xfId="0" applyNumberFormat="1" applyBorder="1"/>
    <xf numFmtId="0" fontId="0" fillId="3" borderId="0" xfId="0" applyFill="1"/>
    <xf numFmtId="0" fontId="0" fillId="0" borderId="3" xfId="0" applyBorder="1"/>
    <xf numFmtId="0" fontId="1" fillId="6" borderId="6" xfId="0" applyFont="1" applyFill="1" applyBorder="1" applyAlignment="1">
      <alignment horizontal="center"/>
    </xf>
    <xf numFmtId="0" fontId="1" fillId="6" borderId="15" xfId="0" applyFont="1" applyFill="1" applyBorder="1" applyAlignment="1">
      <alignment horizontal="center"/>
    </xf>
    <xf numFmtId="0" fontId="1" fillId="0" borderId="5" xfId="0" applyFont="1" applyBorder="1"/>
    <xf numFmtId="0" fontId="0" fillId="10" borderId="4" xfId="0" applyFill="1" applyBorder="1"/>
    <xf numFmtId="0" fontId="0" fillId="8" borderId="5" xfId="0" applyFill="1" applyBorder="1"/>
    <xf numFmtId="0" fontId="0" fillId="8" borderId="7" xfId="0" applyFill="1" applyBorder="1"/>
    <xf numFmtId="0" fontId="0" fillId="8" borderId="16" xfId="0" applyFill="1" applyBorder="1"/>
    <xf numFmtId="0" fontId="1" fillId="3" borderId="0" xfId="0" applyFont="1" applyFill="1"/>
    <xf numFmtId="164" fontId="0" fillId="3" borderId="0" xfId="0" applyNumberFormat="1" applyFill="1"/>
    <xf numFmtId="0" fontId="1" fillId="0" borderId="4" xfId="0" applyFont="1" applyBorder="1"/>
    <xf numFmtId="0" fontId="0" fillId="3" borderId="34" xfId="0" applyFill="1" applyBorder="1"/>
    <xf numFmtId="0" fontId="0" fillId="0" borderId="35" xfId="0" applyBorder="1"/>
    <xf numFmtId="0" fontId="0" fillId="10" borderId="9" xfId="0" applyFill="1" applyBorder="1"/>
    <xf numFmtId="0" fontId="0" fillId="3" borderId="9" xfId="0" applyFill="1" applyBorder="1"/>
    <xf numFmtId="0" fontId="0" fillId="0" borderId="31" xfId="0" applyBorder="1"/>
    <xf numFmtId="0" fontId="0" fillId="0" borderId="36" xfId="0" applyBorder="1"/>
    <xf numFmtId="0" fontId="0" fillId="10" borderId="17" xfId="0" applyFill="1" applyBorder="1"/>
    <xf numFmtId="0" fontId="0" fillId="3" borderId="17" xfId="0" applyFill="1" applyBorder="1"/>
    <xf numFmtId="0" fontId="0" fillId="0" borderId="37" xfId="0" applyBorder="1"/>
    <xf numFmtId="0" fontId="1" fillId="0" borderId="38" xfId="0" applyFont="1" applyBorder="1"/>
    <xf numFmtId="0" fontId="0" fillId="10" borderId="18" xfId="0" applyFill="1" applyBorder="1"/>
    <xf numFmtId="0" fontId="0" fillId="3" borderId="18" xfId="0" applyFill="1" applyBorder="1"/>
    <xf numFmtId="0" fontId="0" fillId="0" borderId="39" xfId="0" applyBorder="1"/>
    <xf numFmtId="0" fontId="0" fillId="0" borderId="1" xfId="0" applyBorder="1" applyAlignment="1">
      <alignment horizontal="center" vertical="center" wrapText="1"/>
    </xf>
    <xf numFmtId="0" fontId="13" fillId="0" borderId="1" xfId="1" applyFill="1" applyBorder="1" applyAlignment="1">
      <alignment horizontal="center" vertical="center" wrapText="1"/>
    </xf>
    <xf numFmtId="0" fontId="0" fillId="8" borderId="1" xfId="0" applyFill="1" applyBorder="1" applyAlignment="1">
      <alignment horizontal="center" vertical="center" wrapText="1"/>
    </xf>
    <xf numFmtId="0" fontId="0" fillId="3" borderId="4" xfId="0" applyFill="1" applyBorder="1"/>
    <xf numFmtId="0" fontId="1" fillId="6" borderId="35" xfId="0" applyFont="1" applyFill="1" applyBorder="1" applyAlignment="1" applyProtection="1">
      <alignment horizontal="center"/>
      <protection locked="0"/>
    </xf>
    <xf numFmtId="0" fontId="1" fillId="6" borderId="40" xfId="0" applyFont="1" applyFill="1" applyBorder="1" applyAlignment="1" applyProtection="1">
      <alignment horizontal="center"/>
      <protection locked="0"/>
    </xf>
    <xf numFmtId="0" fontId="1" fillId="6" borderId="15" xfId="0" applyFont="1" applyFill="1" applyBorder="1" applyAlignment="1" applyProtection="1">
      <alignment horizontal="center"/>
      <protection locked="0"/>
    </xf>
    <xf numFmtId="0" fontId="1" fillId="10" borderId="4" xfId="0" applyFont="1" applyFill="1" applyBorder="1" applyAlignment="1" applyProtection="1">
      <alignment horizontal="left"/>
      <protection locked="0"/>
    </xf>
    <xf numFmtId="0" fontId="1" fillId="0" borderId="38" xfId="0" applyFont="1" applyBorder="1" applyProtection="1">
      <protection locked="0"/>
    </xf>
    <xf numFmtId="0" fontId="1" fillId="3" borderId="0" xfId="0" applyFont="1" applyFill="1" applyAlignment="1">
      <alignment horizontal="center"/>
    </xf>
    <xf numFmtId="1" fontId="0" fillId="3" borderId="0" xfId="0" applyNumberFormat="1" applyFill="1"/>
    <xf numFmtId="0" fontId="0" fillId="0" borderId="41" xfId="0" applyBorder="1"/>
    <xf numFmtId="0" fontId="1" fillId="6" borderId="7" xfId="0" applyFont="1" applyFill="1" applyBorder="1" applyAlignment="1">
      <alignment horizontal="center"/>
    </xf>
    <xf numFmtId="0" fontId="1" fillId="13" borderId="5" xfId="0" applyFont="1" applyFill="1" applyBorder="1" applyAlignment="1">
      <alignment horizontal="center"/>
    </xf>
    <xf numFmtId="0" fontId="1" fillId="13" borderId="43" xfId="0" applyFont="1" applyFill="1" applyBorder="1" applyAlignment="1">
      <alignment horizontal="center"/>
    </xf>
    <xf numFmtId="0" fontId="1" fillId="13" borderId="42" xfId="0" applyFont="1" applyFill="1" applyBorder="1" applyAlignment="1">
      <alignment horizontal="center"/>
    </xf>
    <xf numFmtId="0" fontId="1" fillId="14" borderId="5" xfId="0" applyFont="1" applyFill="1" applyBorder="1" applyAlignment="1">
      <alignment horizontal="center"/>
    </xf>
    <xf numFmtId="0" fontId="1" fillId="14" borderId="43" xfId="0" applyFont="1" applyFill="1" applyBorder="1" applyAlignment="1">
      <alignment horizontal="center"/>
    </xf>
    <xf numFmtId="0" fontId="1" fillId="14" borderId="42" xfId="0" applyFont="1" applyFill="1" applyBorder="1" applyAlignment="1">
      <alignment horizontal="center"/>
    </xf>
    <xf numFmtId="0" fontId="1" fillId="15" borderId="5" xfId="0" applyFont="1" applyFill="1" applyBorder="1" applyAlignment="1">
      <alignment horizontal="center"/>
    </xf>
    <xf numFmtId="0" fontId="1" fillId="15" borderId="43" xfId="0" applyFont="1" applyFill="1" applyBorder="1" applyAlignment="1">
      <alignment horizontal="center"/>
    </xf>
    <xf numFmtId="0" fontId="1" fillId="15" borderId="42" xfId="0" applyFont="1" applyFill="1" applyBorder="1" applyAlignment="1">
      <alignment horizontal="center"/>
    </xf>
    <xf numFmtId="0" fontId="1" fillId="16" borderId="35" xfId="0" applyFont="1" applyFill="1" applyBorder="1" applyAlignment="1">
      <alignment horizontal="center"/>
    </xf>
    <xf numFmtId="0" fontId="1" fillId="16" borderId="44" xfId="0" applyFont="1" applyFill="1" applyBorder="1" applyAlignment="1">
      <alignment horizontal="center"/>
    </xf>
    <xf numFmtId="0" fontId="1" fillId="16" borderId="45" xfId="0" applyFont="1" applyFill="1" applyBorder="1" applyAlignment="1">
      <alignment horizontal="center"/>
    </xf>
    <xf numFmtId="0" fontId="0" fillId="3" borderId="35" xfId="0" applyFill="1" applyBorder="1" applyAlignment="1">
      <alignment horizontal="center" vertical="top" wrapText="1"/>
    </xf>
    <xf numFmtId="0" fontId="0" fillId="3" borderId="44" xfId="0" applyFill="1" applyBorder="1" applyAlignment="1">
      <alignment horizontal="center" vertical="top" wrapText="1"/>
    </xf>
    <xf numFmtId="0" fontId="0" fillId="3" borderId="45" xfId="0" applyFill="1" applyBorder="1" applyAlignment="1">
      <alignment horizontal="center" vertical="top" wrapText="1"/>
    </xf>
    <xf numFmtId="0" fontId="0" fillId="3" borderId="30" xfId="0" applyFill="1" applyBorder="1" applyAlignment="1">
      <alignment horizontal="center" vertical="top" wrapText="1"/>
    </xf>
    <xf numFmtId="0" fontId="0" fillId="3" borderId="0" xfId="0" applyFill="1" applyAlignment="1">
      <alignment horizontal="center" vertical="top" wrapText="1"/>
    </xf>
    <xf numFmtId="0" fontId="0" fillId="3" borderId="46" xfId="0" applyFill="1" applyBorder="1" applyAlignment="1">
      <alignment horizontal="center" vertical="top" wrapText="1"/>
    </xf>
    <xf numFmtId="0" fontId="0" fillId="3" borderId="41" xfId="0" applyFill="1" applyBorder="1" applyAlignment="1">
      <alignment horizontal="center" vertical="top" wrapText="1"/>
    </xf>
    <xf numFmtId="0" fontId="0" fillId="3" borderId="24" xfId="0" applyFill="1" applyBorder="1" applyAlignment="1">
      <alignment horizontal="center" vertical="top" wrapText="1"/>
    </xf>
    <xf numFmtId="0" fontId="0" fillId="3" borderId="47" xfId="0" applyFill="1" applyBorder="1" applyAlignment="1">
      <alignment horizontal="center" vertical="top" wrapText="1"/>
    </xf>
    <xf numFmtId="0" fontId="1" fillId="3" borderId="0" xfId="0" applyFont="1" applyFill="1" applyAlignment="1">
      <alignment horizontal="center"/>
    </xf>
    <xf numFmtId="0" fontId="1" fillId="6" borderId="30" xfId="0" applyFont="1" applyFill="1" applyBorder="1" applyAlignment="1">
      <alignment horizontal="center"/>
    </xf>
    <xf numFmtId="0" fontId="1" fillId="6" borderId="0" xfId="0" applyFont="1" applyFill="1" applyAlignment="1">
      <alignment horizontal="center"/>
    </xf>
    <xf numFmtId="0" fontId="1" fillId="6" borderId="5" xfId="0" applyFont="1" applyFill="1" applyBorder="1" applyAlignment="1">
      <alignment horizontal="center"/>
    </xf>
    <xf numFmtId="0" fontId="1" fillId="6" borderId="42" xfId="0" applyFont="1" applyFill="1" applyBorder="1" applyAlignment="1">
      <alignment horizontal="center"/>
    </xf>
    <xf numFmtId="0" fontId="1" fillId="12" borderId="5" xfId="0" applyFont="1" applyFill="1" applyBorder="1" applyAlignment="1">
      <alignment horizontal="center"/>
    </xf>
    <xf numFmtId="0" fontId="1" fillId="12" borderId="43" xfId="0" applyFont="1" applyFill="1" applyBorder="1" applyAlignment="1">
      <alignment horizontal="center"/>
    </xf>
    <xf numFmtId="0" fontId="1" fillId="12" borderId="42" xfId="0" applyFont="1" applyFill="1" applyBorder="1" applyAlignment="1">
      <alignment horizontal="center"/>
    </xf>
    <xf numFmtId="0" fontId="0" fillId="3" borderId="33" xfId="0" applyFill="1" applyBorder="1" applyAlignment="1" applyProtection="1">
      <alignment horizontal="center"/>
      <protection locked="0"/>
    </xf>
    <xf numFmtId="0" fontId="0" fillId="3" borderId="50" xfId="0" applyFill="1" applyBorder="1" applyAlignment="1" applyProtection="1">
      <alignment horizontal="center"/>
      <protection locked="0"/>
    </xf>
    <xf numFmtId="0" fontId="0" fillId="3" borderId="29" xfId="0" applyFill="1" applyBorder="1" applyAlignment="1" applyProtection="1">
      <alignment horizontal="center"/>
      <protection locked="0"/>
    </xf>
    <xf numFmtId="0" fontId="0" fillId="3" borderId="32" xfId="0"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3" borderId="12" xfId="0" applyFill="1" applyBorder="1" applyAlignment="1" applyProtection="1">
      <alignment horizontal="center"/>
      <protection locked="0"/>
    </xf>
    <xf numFmtId="0" fontId="0" fillId="3" borderId="48"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0" fillId="3" borderId="49" xfId="0" applyFill="1" applyBorder="1" applyAlignment="1" applyProtection="1">
      <alignment horizontal="center"/>
      <protection locked="0"/>
    </xf>
    <xf numFmtId="0" fontId="0" fillId="3" borderId="35"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45" xfId="0" applyFill="1" applyBorder="1" applyAlignment="1">
      <alignment horizontal="center" vertical="center" wrapText="1"/>
    </xf>
    <xf numFmtId="0" fontId="0" fillId="3" borderId="30" xfId="0" applyFill="1" applyBorder="1" applyAlignment="1">
      <alignment horizontal="center" vertical="center" wrapText="1"/>
    </xf>
    <xf numFmtId="0" fontId="0" fillId="3" borderId="0" xfId="0" applyFill="1" applyAlignment="1">
      <alignment horizontal="center" vertical="center" wrapText="1"/>
    </xf>
    <xf numFmtId="0" fontId="0" fillId="3" borderId="46"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47" xfId="0" applyFill="1" applyBorder="1" applyAlignment="1">
      <alignment horizontal="center" vertical="center" wrapText="1"/>
    </xf>
    <xf numFmtId="0" fontId="1" fillId="3" borderId="0" xfId="0" applyFont="1" applyFill="1" applyAlignment="1" applyProtection="1">
      <alignment horizontal="left" vertical="top"/>
      <protection locked="0"/>
    </xf>
    <xf numFmtId="0" fontId="14" fillId="0" borderId="35" xfId="0" applyFont="1" applyBorder="1" applyAlignment="1" applyProtection="1">
      <alignment horizontal="left" vertical="top" wrapText="1"/>
      <protection locked="0"/>
    </xf>
    <xf numFmtId="0" fontId="14" fillId="0" borderId="44" xfId="0" applyFont="1" applyBorder="1" applyAlignment="1" applyProtection="1">
      <alignment horizontal="left" vertical="top"/>
      <protection locked="0"/>
    </xf>
    <xf numFmtId="0" fontId="14" fillId="0" borderId="45" xfId="0" applyFont="1" applyBorder="1" applyAlignment="1" applyProtection="1">
      <alignment horizontal="left" vertical="top"/>
      <protection locked="0"/>
    </xf>
    <xf numFmtId="0" fontId="14" fillId="0" borderId="30" xfId="0" applyFont="1" applyBorder="1" applyAlignment="1" applyProtection="1">
      <alignment horizontal="left" vertical="top"/>
      <protection locked="0"/>
    </xf>
    <xf numFmtId="0" fontId="14" fillId="0" borderId="0" xfId="0" applyFont="1" applyAlignment="1" applyProtection="1">
      <alignment horizontal="left" vertical="top"/>
      <protection locked="0"/>
    </xf>
    <xf numFmtId="0" fontId="14" fillId="0" borderId="46" xfId="0" applyFont="1" applyBorder="1" applyAlignment="1" applyProtection="1">
      <alignment horizontal="left" vertical="top"/>
      <protection locked="0"/>
    </xf>
    <xf numFmtId="0" fontId="14" fillId="0" borderId="41" xfId="0" applyFont="1" applyBorder="1" applyAlignment="1" applyProtection="1">
      <alignment horizontal="left" vertical="top"/>
      <protection locked="0"/>
    </xf>
    <xf numFmtId="0" fontId="14" fillId="0" borderId="24" xfId="0" applyFont="1" applyBorder="1" applyAlignment="1" applyProtection="1">
      <alignment horizontal="left" vertical="top"/>
      <protection locked="0"/>
    </xf>
    <xf numFmtId="0" fontId="14" fillId="0" borderId="47" xfId="0" applyFont="1" applyBorder="1" applyAlignment="1" applyProtection="1">
      <alignment horizontal="left" vertical="top"/>
      <protection locked="0"/>
    </xf>
    <xf numFmtId="0" fontId="1" fillId="0" borderId="0" xfId="0" applyFont="1" applyAlignment="1" applyProtection="1">
      <alignment horizontal="left"/>
      <protection locked="0"/>
    </xf>
    <xf numFmtId="0" fontId="10" fillId="0" borderId="35" xfId="0" applyFont="1" applyBorder="1" applyAlignment="1" applyProtection="1">
      <alignment horizontal="center" vertical="center"/>
      <protection locked="0"/>
    </xf>
    <xf numFmtId="0" fontId="10" fillId="0" borderId="44" xfId="0" applyFont="1" applyBorder="1" applyAlignment="1" applyProtection="1">
      <alignment horizontal="center" vertical="center"/>
      <protection locked="0"/>
    </xf>
    <xf numFmtId="0" fontId="10" fillId="0" borderId="45" xfId="0" applyFont="1" applyBorder="1" applyAlignment="1" applyProtection="1">
      <alignment horizontal="center" vertical="center"/>
      <protection locked="0"/>
    </xf>
    <xf numFmtId="0" fontId="10" fillId="0" borderId="41" xfId="0" applyFont="1" applyBorder="1" applyAlignment="1" applyProtection="1">
      <alignment horizontal="center" vertical="center"/>
      <protection locked="0"/>
    </xf>
    <xf numFmtId="0" fontId="10" fillId="0" borderId="24" xfId="0" applyFont="1" applyBorder="1" applyAlignment="1" applyProtection="1">
      <alignment horizontal="center" vertical="center"/>
      <protection locked="0"/>
    </xf>
    <xf numFmtId="0" fontId="10" fillId="0" borderId="47" xfId="0" applyFont="1" applyBorder="1" applyAlignment="1" applyProtection="1">
      <alignment horizontal="center" vertical="center"/>
      <protection locked="0"/>
    </xf>
    <xf numFmtId="0" fontId="1" fillId="3" borderId="0" xfId="0" applyFont="1" applyFill="1" applyAlignment="1" applyProtection="1">
      <alignment horizontal="left"/>
      <protection locked="0"/>
    </xf>
    <xf numFmtId="0" fontId="14" fillId="0" borderId="44" xfId="0" applyFont="1" applyBorder="1" applyAlignment="1" applyProtection="1">
      <alignment horizontal="left" vertical="top" wrapText="1"/>
      <protection locked="0"/>
    </xf>
    <xf numFmtId="0" fontId="14" fillId="0" borderId="45" xfId="0" applyFont="1" applyBorder="1" applyAlignment="1" applyProtection="1">
      <alignment horizontal="left" vertical="top" wrapText="1"/>
      <protection locked="0"/>
    </xf>
    <xf numFmtId="0" fontId="14" fillId="0" borderId="30"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46" xfId="0" applyFont="1" applyBorder="1" applyAlignment="1" applyProtection="1">
      <alignment horizontal="left" vertical="top" wrapText="1"/>
      <protection locked="0"/>
    </xf>
    <xf numFmtId="0" fontId="14" fillId="0" borderId="41" xfId="0" applyFont="1" applyBorder="1" applyAlignment="1" applyProtection="1">
      <alignment horizontal="left" vertical="top" wrapText="1"/>
      <protection locked="0"/>
    </xf>
    <xf numFmtId="0" fontId="14" fillId="0" borderId="24" xfId="0" applyFont="1" applyBorder="1" applyAlignment="1" applyProtection="1">
      <alignment horizontal="left" vertical="top" wrapText="1"/>
      <protection locked="0"/>
    </xf>
    <xf numFmtId="0" fontId="14" fillId="0" borderId="47" xfId="0" applyFont="1" applyBorder="1" applyAlignment="1" applyProtection="1">
      <alignment horizontal="left" vertical="top" wrapText="1"/>
      <protection locked="0"/>
    </xf>
    <xf numFmtId="0" fontId="14" fillId="3" borderId="35" xfId="0" applyFont="1" applyFill="1" applyBorder="1" applyAlignment="1" applyProtection="1">
      <alignment horizontal="left" vertical="top"/>
      <protection locked="0"/>
    </xf>
    <xf numFmtId="0" fontId="14" fillId="3" borderId="44" xfId="0" applyFont="1" applyFill="1" applyBorder="1" applyAlignment="1" applyProtection="1">
      <alignment horizontal="left" vertical="top"/>
      <protection locked="0"/>
    </xf>
    <xf numFmtId="0" fontId="14" fillId="3" borderId="45" xfId="0" applyFont="1" applyFill="1" applyBorder="1" applyAlignment="1" applyProtection="1">
      <alignment horizontal="left" vertical="top"/>
      <protection locked="0"/>
    </xf>
    <xf numFmtId="0" fontId="14" fillId="3" borderId="30" xfId="0" applyFont="1" applyFill="1" applyBorder="1" applyAlignment="1" applyProtection="1">
      <alignment horizontal="left" vertical="top"/>
      <protection locked="0"/>
    </xf>
    <xf numFmtId="0" fontId="14" fillId="3" borderId="0" xfId="0" applyFont="1" applyFill="1" applyAlignment="1" applyProtection="1">
      <alignment horizontal="left" vertical="top"/>
      <protection locked="0"/>
    </xf>
    <xf numFmtId="0" fontId="14" fillId="3" borderId="46" xfId="0" applyFont="1" applyFill="1" applyBorder="1" applyAlignment="1" applyProtection="1">
      <alignment horizontal="left" vertical="top"/>
      <protection locked="0"/>
    </xf>
    <xf numFmtId="0" fontId="14" fillId="3" borderId="41" xfId="0" applyFont="1" applyFill="1" applyBorder="1" applyAlignment="1" applyProtection="1">
      <alignment horizontal="left" vertical="top"/>
      <protection locked="0"/>
    </xf>
    <xf numFmtId="0" fontId="14" fillId="3" borderId="24" xfId="0" applyFont="1" applyFill="1" applyBorder="1" applyAlignment="1" applyProtection="1">
      <alignment horizontal="left" vertical="top"/>
      <protection locked="0"/>
    </xf>
    <xf numFmtId="0" fontId="14" fillId="3" borderId="47" xfId="0" applyFont="1" applyFill="1" applyBorder="1" applyAlignment="1" applyProtection="1">
      <alignment horizontal="left" vertical="top"/>
      <protection locked="0"/>
    </xf>
    <xf numFmtId="0" fontId="1" fillId="15" borderId="5" xfId="0" applyFont="1" applyFill="1" applyBorder="1" applyAlignment="1" applyProtection="1">
      <alignment horizontal="center"/>
      <protection locked="0"/>
    </xf>
    <xf numFmtId="0" fontId="1" fillId="15" borderId="43" xfId="0" applyFont="1" applyFill="1" applyBorder="1" applyAlignment="1" applyProtection="1">
      <alignment horizontal="center"/>
      <protection locked="0"/>
    </xf>
    <xf numFmtId="0" fontId="1" fillId="15" borderId="42" xfId="0" applyFont="1" applyFill="1" applyBorder="1" applyAlignment="1" applyProtection="1">
      <alignment horizontal="center"/>
      <protection locked="0"/>
    </xf>
    <xf numFmtId="0" fontId="1" fillId="6" borderId="5" xfId="0" applyFont="1" applyFill="1" applyBorder="1" applyAlignment="1" applyProtection="1">
      <alignment horizontal="left"/>
      <protection locked="0"/>
    </xf>
    <xf numFmtId="0" fontId="1" fillId="6" borderId="43" xfId="0" applyFont="1" applyFill="1" applyBorder="1" applyAlignment="1" applyProtection="1">
      <alignment horizontal="left"/>
      <protection locked="0"/>
    </xf>
    <xf numFmtId="0" fontId="1" fillId="6" borderId="42" xfId="0" applyFont="1" applyFill="1" applyBorder="1" applyAlignment="1" applyProtection="1">
      <alignment horizontal="left"/>
      <protection locked="0"/>
    </xf>
    <xf numFmtId="0" fontId="5" fillId="0" borderId="43" xfId="0" applyFont="1" applyBorder="1" applyAlignment="1" applyProtection="1">
      <alignment horizontal="center" vertical="top"/>
      <protection locked="0"/>
    </xf>
    <xf numFmtId="0" fontId="5" fillId="0" borderId="42" xfId="0" applyFont="1" applyBorder="1" applyAlignment="1" applyProtection="1">
      <alignment horizontal="center" vertical="top"/>
      <protection locked="0"/>
    </xf>
    <xf numFmtId="0" fontId="1" fillId="6" borderId="7" xfId="0" applyFont="1" applyFill="1" applyBorder="1" applyAlignment="1" applyProtection="1">
      <alignment horizontal="center" vertical="center" wrapText="1"/>
      <protection locked="0"/>
    </xf>
    <xf numFmtId="0" fontId="1" fillId="6" borderId="15" xfId="0" applyFont="1" applyFill="1" applyBorder="1" applyAlignment="1" applyProtection="1">
      <alignment horizontal="center" vertical="center"/>
      <protection locked="0"/>
    </xf>
    <xf numFmtId="0" fontId="1" fillId="6" borderId="5" xfId="0" applyFont="1" applyFill="1" applyBorder="1" applyAlignment="1" applyProtection="1">
      <alignment horizontal="center" vertical="center" wrapText="1"/>
      <protection locked="0"/>
    </xf>
    <xf numFmtId="0" fontId="1" fillId="6" borderId="43" xfId="0" applyFont="1" applyFill="1" applyBorder="1" applyAlignment="1" applyProtection="1">
      <alignment horizontal="center" vertical="center"/>
      <protection locked="0"/>
    </xf>
    <xf numFmtId="0" fontId="1" fillId="6" borderId="42" xfId="0" applyFont="1" applyFill="1" applyBorder="1" applyAlignment="1" applyProtection="1">
      <alignment horizontal="center" vertical="center"/>
      <protection locked="0"/>
    </xf>
    <xf numFmtId="0" fontId="1" fillId="3" borderId="0" xfId="0" applyFont="1" applyFill="1" applyAlignment="1" applyProtection="1">
      <alignment horizontal="center"/>
      <protection locked="0"/>
    </xf>
    <xf numFmtId="0" fontId="14" fillId="3" borderId="35" xfId="0" applyFont="1" applyFill="1" applyBorder="1" applyAlignment="1" applyProtection="1">
      <alignment horizontal="left" vertical="top" wrapText="1"/>
      <protection locked="0"/>
    </xf>
    <xf numFmtId="0" fontId="14" fillId="3" borderId="44" xfId="0" applyFont="1" applyFill="1" applyBorder="1" applyAlignment="1" applyProtection="1">
      <alignment horizontal="left" vertical="top" wrapText="1"/>
      <protection locked="0"/>
    </xf>
    <xf numFmtId="0" fontId="14" fillId="3" borderId="45" xfId="0" applyFont="1" applyFill="1" applyBorder="1" applyAlignment="1" applyProtection="1">
      <alignment horizontal="left" vertical="top" wrapText="1"/>
      <protection locked="0"/>
    </xf>
    <xf numFmtId="0" fontId="14" fillId="3" borderId="30" xfId="0" applyFont="1" applyFill="1" applyBorder="1" applyAlignment="1" applyProtection="1">
      <alignment horizontal="left" vertical="top" wrapText="1"/>
      <protection locked="0"/>
    </xf>
    <xf numFmtId="0" fontId="14" fillId="3" borderId="0" xfId="0" applyFont="1" applyFill="1" applyAlignment="1" applyProtection="1">
      <alignment horizontal="left" vertical="top" wrapText="1"/>
      <protection locked="0"/>
    </xf>
    <xf numFmtId="0" fontId="14" fillId="3" borderId="46" xfId="0" applyFont="1" applyFill="1" applyBorder="1" applyAlignment="1" applyProtection="1">
      <alignment horizontal="left" vertical="top" wrapText="1"/>
      <protection locked="0"/>
    </xf>
    <xf numFmtId="0" fontId="14" fillId="3" borderId="41" xfId="0" applyFont="1" applyFill="1" applyBorder="1" applyAlignment="1" applyProtection="1">
      <alignment horizontal="left" vertical="top" wrapText="1"/>
      <protection locked="0"/>
    </xf>
    <xf numFmtId="0" fontId="14" fillId="3" borderId="24" xfId="0" applyFont="1" applyFill="1" applyBorder="1" applyAlignment="1" applyProtection="1">
      <alignment horizontal="left" vertical="top" wrapText="1"/>
      <protection locked="0"/>
    </xf>
    <xf numFmtId="0" fontId="14" fillId="3" borderId="47" xfId="0" applyFont="1" applyFill="1" applyBorder="1" applyAlignment="1" applyProtection="1">
      <alignment horizontal="left" vertical="top" wrapText="1"/>
      <protection locked="0"/>
    </xf>
    <xf numFmtId="0" fontId="15" fillId="3" borderId="44" xfId="0" applyFont="1" applyFill="1" applyBorder="1" applyAlignment="1" applyProtection="1">
      <alignment horizontal="left" vertical="top" wrapText="1"/>
      <protection locked="0"/>
    </xf>
    <xf numFmtId="0" fontId="15" fillId="3" borderId="45" xfId="0" applyFont="1" applyFill="1" applyBorder="1" applyAlignment="1" applyProtection="1">
      <alignment horizontal="left" vertical="top" wrapText="1"/>
      <protection locked="0"/>
    </xf>
    <xf numFmtId="0" fontId="15" fillId="3" borderId="30" xfId="0" applyFont="1" applyFill="1" applyBorder="1" applyAlignment="1" applyProtection="1">
      <alignment horizontal="left" vertical="top" wrapText="1"/>
      <protection locked="0"/>
    </xf>
    <xf numFmtId="0" fontId="15" fillId="3" borderId="0" xfId="0" applyFont="1" applyFill="1" applyAlignment="1" applyProtection="1">
      <alignment horizontal="left" vertical="top" wrapText="1"/>
      <protection locked="0"/>
    </xf>
    <xf numFmtId="0" fontId="15" fillId="3" borderId="46" xfId="0" applyFont="1" applyFill="1" applyBorder="1" applyAlignment="1" applyProtection="1">
      <alignment horizontal="left" vertical="top" wrapText="1"/>
      <protection locked="0"/>
    </xf>
    <xf numFmtId="0" fontId="15" fillId="3" borderId="41" xfId="0" applyFont="1" applyFill="1" applyBorder="1" applyAlignment="1" applyProtection="1">
      <alignment horizontal="left" vertical="top" wrapText="1"/>
      <protection locked="0"/>
    </xf>
    <xf numFmtId="0" fontId="15" fillId="3" borderId="24" xfId="0" applyFont="1" applyFill="1" applyBorder="1" applyAlignment="1" applyProtection="1">
      <alignment horizontal="left" vertical="top" wrapText="1"/>
      <protection locked="0"/>
    </xf>
    <xf numFmtId="0" fontId="15" fillId="3" borderId="4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protection locked="0"/>
    </xf>
    <xf numFmtId="0" fontId="0" fillId="17" borderId="2" xfId="0" applyFill="1" applyBorder="1" applyAlignment="1">
      <alignment horizontal="center" vertical="center" wrapText="1"/>
    </xf>
    <xf numFmtId="0" fontId="0" fillId="17" borderId="51" xfId="0" applyFill="1" applyBorder="1" applyAlignment="1">
      <alignment horizontal="center" vertical="center" wrapText="1"/>
    </xf>
    <xf numFmtId="0" fontId="0" fillId="17" borderId="37" xfId="0" applyFill="1" applyBorder="1" applyAlignment="1">
      <alignment horizontal="center" vertical="center" wrapText="1"/>
    </xf>
    <xf numFmtId="0" fontId="1" fillId="9" borderId="1" xfId="0" applyFont="1" applyFill="1" applyBorder="1" applyAlignment="1">
      <alignment horizontal="center" vertical="center" wrapText="1"/>
    </xf>
    <xf numFmtId="0" fontId="0" fillId="3" borderId="2" xfId="0" applyFill="1" applyBorder="1" applyAlignment="1">
      <alignment horizontal="center" vertical="center" wrapText="1"/>
    </xf>
    <xf numFmtId="0" fontId="0" fillId="3" borderId="51" xfId="0" applyFill="1" applyBorder="1" applyAlignment="1">
      <alignment horizontal="center" vertical="center" wrapText="1"/>
    </xf>
    <xf numFmtId="0" fontId="0" fillId="3" borderId="37" xfId="0" applyFill="1" applyBorder="1" applyAlignment="1">
      <alignment horizontal="center" vertical="center" wrapText="1"/>
    </xf>
  </cellXfs>
  <cellStyles count="2">
    <cellStyle name="Hyperlink" xfId="1" builtinId="8"/>
    <cellStyle name="Normal" xfId="0" builtinId="0"/>
  </cellStyles>
  <dxfs count="12">
    <dxf>
      <font>
        <strike val="0"/>
        <color rgb="FFFF0000"/>
      </font>
    </dxf>
    <dxf>
      <font>
        <strike val="0"/>
        <color theme="9" tint="-0.24994659260841701"/>
      </font>
    </dxf>
    <dxf>
      <font>
        <strike val="0"/>
        <color rgb="FFFF0000"/>
      </font>
    </dxf>
    <dxf>
      <font>
        <strike val="0"/>
        <color theme="9" tint="-0.24994659260841701"/>
      </font>
    </dxf>
    <dxf>
      <font>
        <strike val="0"/>
        <color theme="9" tint="-0.24994659260841701"/>
      </font>
    </dxf>
    <dxf>
      <font>
        <strike val="0"/>
        <color rgb="FFFF0000"/>
      </font>
    </dxf>
    <dxf>
      <font>
        <strike val="0"/>
        <color rgb="FFFF0000"/>
      </font>
    </dxf>
    <dxf>
      <font>
        <strike val="0"/>
        <color theme="9" tint="-0.24994659260841701"/>
      </font>
    </dxf>
    <dxf>
      <font>
        <strike val="0"/>
        <color theme="9" tint="-0.24994659260841701"/>
      </font>
    </dxf>
    <dxf>
      <font>
        <strike val="0"/>
        <color rgb="FFFF0000"/>
      </font>
    </dxf>
    <dxf>
      <font>
        <strike val="0"/>
        <color rgb="FFFF0000"/>
      </font>
    </dxf>
    <dxf>
      <font>
        <strike val="0"/>
        <color theme="9"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lang="en-GB" sz="1400" b="0" i="0" baseline="0">
                <a:solidFill>
                  <a:srgbClr val="595959"/>
                </a:solidFill>
                <a:latin typeface="+mn-lt"/>
                <a:ea typeface="+mn-lt"/>
                <a:cs typeface="+mn-lt"/>
              </a:defRPr>
            </a:pPr>
            <a:r>
              <a:rPr lang="en-GB" sz="1400" b="0" i="0" baseline="0">
                <a:solidFill>
                  <a:srgbClr val="595959"/>
                </a:solidFill>
              </a:rPr>
              <a:t>Allyriadau yn ôl Ffynhonnell (tCO</a:t>
            </a:r>
            <a:r>
              <a:rPr lang="en-GB" sz="1400" b="0" baseline="-25000">
                <a:solidFill>
                  <a:srgbClr val="595959"/>
                </a:solidFill>
              </a:rPr>
              <a:t>2</a:t>
            </a:r>
            <a:r>
              <a:rPr lang="en-GB" sz="1400" b="0" i="0" baseline="0">
                <a:solidFill>
                  <a:srgbClr val="595959"/>
                </a:solidFill>
              </a:rPr>
              <a:t>e)  </a:t>
            </a:r>
          </a:p>
        </c:rich>
      </c:tx>
      <c:overlay val="0"/>
      <c:spPr>
        <a:noFill/>
        <a:ln>
          <a:noFill/>
          <a:round/>
        </a:ln>
        <a:effectLst/>
      </c:spPr>
    </c:title>
    <c:autoTitleDeleted val="0"/>
    <c:plotArea>
      <c:layout>
        <c:manualLayout>
          <c:layoutTarget val="inner"/>
          <c:xMode val="edge"/>
          <c:yMode val="edge"/>
          <c:x val="5.7853645833333335E-2"/>
          <c:y val="0.14481208120541517"/>
          <c:w val="0.91789288194444441"/>
          <c:h val="0.49423725124416346"/>
        </c:manualLayout>
      </c:layout>
      <c:barChart>
        <c:barDir val="col"/>
        <c:grouping val="stacked"/>
        <c:varyColors val="0"/>
        <c:ser>
          <c:idx val="0"/>
          <c:order val="0"/>
          <c:tx>
            <c:strRef>
              <c:f>'Traciwr Carbon'!$B$14</c:f>
              <c:strCache>
                <c:ptCount val="1"/>
                <c:pt idx="0">
                  <c:v>Adeiladau </c:v>
                </c:pt>
              </c:strCache>
            </c:strRef>
          </c:tx>
          <c:spPr>
            <a:solidFill>
              <a:srgbClr val="2E75B6"/>
            </a:solidFill>
            <a:ln>
              <a:noFill/>
              <a:round/>
            </a:ln>
            <a:effectLst/>
          </c:spPr>
          <c:invertIfNegative val="0"/>
          <c:dLbls>
            <c:dLbl>
              <c:idx val="0"/>
              <c:tx>
                <c:rich>
                  <a:bodyPr/>
                  <a:lstStyle/>
                  <a:p>
                    <a:pPr>
                      <a:defRPr/>
                    </a:pPr>
                    <a:fld id="{C1C5B820-BA97-46F5-89C0-B4B82AE36AEC}" type="VALUE">
                      <a:rPr lang="en-GB" baseline="0">
                        <a:solidFill>
                          <a:srgbClr val="FFFFFF"/>
                        </a:solidFill>
                      </a:rPr>
                      <a:pPr>
                        <a:defRPr/>
                      </a:pPr>
                      <a:t>[VALUE]</a:t>
                    </a:fld>
                    <a:endParaRPr lang="en-GB"/>
                  </a:p>
                </c:rich>
              </c:tx>
              <c:spPr>
                <a:noFill/>
                <a:ln>
                  <a:noFill/>
                  <a:round/>
                </a:ln>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A822-44EA-BCAC-613258F2DDE9}"/>
                </c:ext>
              </c:extLst>
            </c:dLbl>
            <c:dLbl>
              <c:idx val="2"/>
              <c:tx>
                <c:rich>
                  <a:bodyPr/>
                  <a:lstStyle/>
                  <a:p>
                    <a:pPr>
                      <a:defRPr/>
                    </a:pPr>
                    <a:fld id="{C1C5B820-BA97-46F5-89C0-B4B82AE36AEC}" type="VALUE">
                      <a:rPr lang="en-GB" baseline="0">
                        <a:solidFill>
                          <a:srgbClr val="FFFFFF"/>
                        </a:solidFill>
                      </a:rPr>
                      <a:pPr>
                        <a:defRPr/>
                      </a:pPr>
                      <a:t>[VALUE]</a:t>
                    </a:fld>
                    <a:endParaRPr lang="en-GB"/>
                  </a:p>
                </c:rich>
              </c:tx>
              <c:spPr>
                <a:noFill/>
                <a:ln>
                  <a:noFill/>
                  <a:round/>
                </a:ln>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A822-44EA-BCAC-613258F2DDE9}"/>
                </c:ext>
              </c:extLst>
            </c:dLbl>
            <c:dLbl>
              <c:idx val="3"/>
              <c:tx>
                <c:rich>
                  <a:bodyPr/>
                  <a:lstStyle/>
                  <a:p>
                    <a:pPr>
                      <a:defRPr/>
                    </a:pPr>
                    <a:fld id="{C1C5B820-BA97-46F5-89C0-B4B82AE36AEC}" type="VALUE">
                      <a:rPr lang="en-GB" baseline="0">
                        <a:solidFill>
                          <a:srgbClr val="FFFFFF"/>
                        </a:solidFill>
                      </a:rPr>
                      <a:pPr>
                        <a:defRPr/>
                      </a:pPr>
                      <a:t>[VALUE]</a:t>
                    </a:fld>
                    <a:endParaRPr lang="en-GB"/>
                  </a:p>
                </c:rich>
              </c:tx>
              <c:spPr>
                <a:noFill/>
                <a:ln>
                  <a:noFill/>
                  <a:round/>
                </a:ln>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A822-44EA-BCAC-613258F2DDE9}"/>
                </c:ext>
              </c:extLst>
            </c:dLbl>
            <c:spPr>
              <a:noFill/>
              <a:ln>
                <a:noFill/>
                <a:round/>
              </a:ln>
              <a:effectLst/>
            </c:spPr>
            <c:txPr>
              <a:bodyPr/>
              <a:lstStyle/>
              <a:p>
                <a:pPr>
                  <a:defRPr sz="900" b="0" baseline="0">
                    <a:solidFill>
                      <a:srgbClr val="FFFFFF"/>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Carbon'!$C$13:$Q$13</c15:sqref>
                  </c15:fullRef>
                </c:ext>
              </c:extLst>
              <c:f>('Traciwr Carbon'!$C$13:$D$13,'Traciwr Carbon'!$F$13,'Traciwr Carbon'!$H$13,'Traciwr Carbon'!$J$13,'Traciwr Carbon'!$L$13,'Traciwr Carbon'!$N$13,'Traciwr Carbon'!$P$13)</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Carbon'!$C$14:$Q$14</c15:sqref>
                  </c15:fullRef>
                </c:ext>
              </c:extLst>
              <c:f>('Traciwr Carbon'!$C$14:$D$14,'Traciwr Carbon'!$F$14,'Traciwr Carbon'!$H$14,'Traciwr Carbon'!$J$14,'Traciwr Carbon'!$L$14,'Traciwr Carbon'!$N$14,'Traciwr Carbon'!$P$14)</c:f>
              <c:numCache>
                <c:formatCode>General</c:formatCode>
                <c:ptCount val="8"/>
              </c:numCache>
            </c:numRef>
          </c:val>
          <c:extLst>
            <c:ext xmlns:c16="http://schemas.microsoft.com/office/drawing/2014/chart" uri="{C3380CC4-5D6E-409C-BE32-E72D297353CC}">
              <c16:uniqueId val="{00000003-A822-44EA-BCAC-613258F2DDE9}"/>
            </c:ext>
          </c:extLst>
        </c:ser>
        <c:ser>
          <c:idx val="3"/>
          <c:order val="1"/>
          <c:tx>
            <c:strRef>
              <c:f>'Traciwr Carbon'!$B$15</c:f>
              <c:strCache>
                <c:ptCount val="1"/>
                <c:pt idx="0">
                  <c:v>Gwastraff </c:v>
                </c:pt>
              </c:strCache>
            </c:strRef>
          </c:tx>
          <c:spPr>
            <a:solidFill>
              <a:srgbClr val="4472C4"/>
            </a:solidFill>
            <a:ln>
              <a:noFill/>
              <a:round/>
            </a:ln>
            <a:effectLst/>
          </c:spPr>
          <c:invertIfNegative val="0"/>
          <c:dLbls>
            <c:spPr>
              <a:noFill/>
              <a:ln>
                <a:noFill/>
                <a:round/>
              </a:ln>
              <a:effectLst/>
            </c:spPr>
            <c:txPr>
              <a:bodyPr/>
              <a:lstStyle/>
              <a:p>
                <a:pPr>
                  <a:defRPr sz="900" b="0" baseline="0">
                    <a:solidFill>
                      <a:srgbClr val="FFFFFF"/>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Carbon'!$C$13:$Q$13</c15:sqref>
                  </c15:fullRef>
                </c:ext>
              </c:extLst>
              <c:f>('Traciwr Carbon'!$C$13:$D$13,'Traciwr Carbon'!$F$13,'Traciwr Carbon'!$H$13,'Traciwr Carbon'!$J$13,'Traciwr Carbon'!$L$13,'Traciwr Carbon'!$N$13,'Traciwr Carbon'!$P$13)</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Carbon'!$C$15:$Q$15</c15:sqref>
                  </c15:fullRef>
                </c:ext>
              </c:extLst>
              <c:f>('Traciwr Carbon'!$C$15:$D$15,'Traciwr Carbon'!$F$15,'Traciwr Carbon'!$H$15,'Traciwr Carbon'!$J$15,'Traciwr Carbon'!$L$15,'Traciwr Carbon'!$N$15,'Traciwr Carbon'!$P$15)</c:f>
              <c:numCache>
                <c:formatCode>General</c:formatCode>
                <c:ptCount val="8"/>
              </c:numCache>
            </c:numRef>
          </c:val>
          <c:extLst>
            <c:ext xmlns:c16="http://schemas.microsoft.com/office/drawing/2014/chart" uri="{C3380CC4-5D6E-409C-BE32-E72D297353CC}">
              <c16:uniqueId val="{00000004-A822-44EA-BCAC-613258F2DDE9}"/>
            </c:ext>
          </c:extLst>
        </c:ser>
        <c:ser>
          <c:idx val="4"/>
          <c:order val="2"/>
          <c:tx>
            <c:strRef>
              <c:f>'Traciwr Carbon'!$B$16</c:f>
              <c:strCache>
                <c:ptCount val="1"/>
                <c:pt idx="0">
                  <c:v>Fflyd ac Offer </c:v>
                </c:pt>
              </c:strCache>
            </c:strRef>
          </c:tx>
          <c:spPr>
            <a:solidFill>
              <a:srgbClr val="ED7D31"/>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Carbon'!$C$13:$Q$13</c15:sqref>
                  </c15:fullRef>
                </c:ext>
              </c:extLst>
              <c:f>('Traciwr Carbon'!$C$13:$D$13,'Traciwr Carbon'!$F$13,'Traciwr Carbon'!$H$13,'Traciwr Carbon'!$J$13,'Traciwr Carbon'!$L$13,'Traciwr Carbon'!$N$13,'Traciwr Carbon'!$P$13)</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Carbon'!$C$16:$Q$16</c15:sqref>
                  </c15:fullRef>
                </c:ext>
              </c:extLst>
              <c:f>('Traciwr Carbon'!$C$16:$D$16,'Traciwr Carbon'!$F$16,'Traciwr Carbon'!$H$16,'Traciwr Carbon'!$J$16,'Traciwr Carbon'!$L$16,'Traciwr Carbon'!$N$16,'Traciwr Carbon'!$P$16)</c:f>
              <c:numCache>
                <c:formatCode>General</c:formatCode>
                <c:ptCount val="8"/>
              </c:numCache>
            </c:numRef>
          </c:val>
          <c:extLst>
            <c:ext xmlns:c16="http://schemas.microsoft.com/office/drawing/2014/chart" uri="{C3380CC4-5D6E-409C-BE32-E72D297353CC}">
              <c16:uniqueId val="{00000005-A822-44EA-BCAC-613258F2DDE9}"/>
            </c:ext>
          </c:extLst>
        </c:ser>
        <c:ser>
          <c:idx val="5"/>
          <c:order val="3"/>
          <c:tx>
            <c:strRef>
              <c:f>'Traciwr Carbon'!$B$17</c:f>
              <c:strCache>
                <c:ptCount val="1"/>
                <c:pt idx="0">
                  <c:v>Teithiau Busnes ac Ysgol </c:v>
                </c:pt>
              </c:strCache>
            </c:strRef>
          </c:tx>
          <c:spPr>
            <a:solidFill>
              <a:srgbClr val="ED7D31"/>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Carbon'!$C$13:$Q$13</c15:sqref>
                  </c15:fullRef>
                </c:ext>
              </c:extLst>
              <c:f>('Traciwr Carbon'!$C$13:$D$13,'Traciwr Carbon'!$F$13,'Traciwr Carbon'!$H$13,'Traciwr Carbon'!$J$13,'Traciwr Carbon'!$L$13,'Traciwr Carbon'!$N$13,'Traciwr Carbon'!$P$13)</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Carbon'!$C$17:$Q$17</c15:sqref>
                  </c15:fullRef>
                </c:ext>
              </c:extLst>
              <c:f>('Traciwr Carbon'!$C$17:$D$17,'Traciwr Carbon'!$F$17,'Traciwr Carbon'!$H$17,'Traciwr Carbon'!$J$17,'Traciwr Carbon'!$L$17,'Traciwr Carbon'!$N$17,'Traciwr Carbon'!$P$17)</c:f>
              <c:numCache>
                <c:formatCode>General</c:formatCode>
                <c:ptCount val="8"/>
              </c:numCache>
            </c:numRef>
          </c:val>
          <c:extLst>
            <c:ext xmlns:c16="http://schemas.microsoft.com/office/drawing/2014/chart" uri="{C3380CC4-5D6E-409C-BE32-E72D297353CC}">
              <c16:uniqueId val="{00000006-A822-44EA-BCAC-613258F2DDE9}"/>
            </c:ext>
          </c:extLst>
        </c:ser>
        <c:ser>
          <c:idx val="6"/>
          <c:order val="4"/>
          <c:tx>
            <c:strRef>
              <c:f>'Traciwr Carbon'!$B$18</c:f>
              <c:strCache>
                <c:ptCount val="1"/>
                <c:pt idx="0">
                  <c:v>Teithio i’r Gweithiwr </c:v>
                </c:pt>
              </c:strCache>
            </c:strRef>
          </c:tx>
          <c:spPr>
            <a:solidFill>
              <a:srgbClr val="FBE6D8"/>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Carbon'!$C$13:$Q$13</c15:sqref>
                  </c15:fullRef>
                </c:ext>
              </c:extLst>
              <c:f>('Traciwr Carbon'!$C$13:$D$13,'Traciwr Carbon'!$F$13,'Traciwr Carbon'!$H$13,'Traciwr Carbon'!$J$13,'Traciwr Carbon'!$L$13,'Traciwr Carbon'!$N$13,'Traciwr Carbon'!$P$13)</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Carbon'!$C$18:$Q$18</c15:sqref>
                  </c15:fullRef>
                </c:ext>
              </c:extLst>
              <c:f>('Traciwr Carbon'!$C$18:$D$18,'Traciwr Carbon'!$F$18,'Traciwr Carbon'!$H$18,'Traciwr Carbon'!$J$18,'Traciwr Carbon'!$L$18,'Traciwr Carbon'!$N$18,'Traciwr Carbon'!$P$18)</c:f>
              <c:numCache>
                <c:formatCode>General</c:formatCode>
                <c:ptCount val="8"/>
              </c:numCache>
            </c:numRef>
          </c:val>
          <c:extLst>
            <c:ext xmlns:c16="http://schemas.microsoft.com/office/drawing/2014/chart" uri="{C3380CC4-5D6E-409C-BE32-E72D297353CC}">
              <c16:uniqueId val="{00000007-A822-44EA-BCAC-613258F2DDE9}"/>
            </c:ext>
          </c:extLst>
        </c:ser>
        <c:ser>
          <c:idx val="7"/>
          <c:order val="5"/>
          <c:tx>
            <c:strRef>
              <c:f>'Traciwr Carbon'!$B$19</c:f>
              <c:strCache>
                <c:ptCount val="1"/>
                <c:pt idx="0">
                  <c:v>Cadwyn Gyflenwi</c:v>
                </c:pt>
              </c:strCache>
            </c:strRef>
          </c:tx>
          <c:spPr>
            <a:solidFill>
              <a:srgbClr val="BFBFBF"/>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Carbon'!$C$13:$Q$13</c15:sqref>
                  </c15:fullRef>
                </c:ext>
              </c:extLst>
              <c:f>('Traciwr Carbon'!$C$13:$D$13,'Traciwr Carbon'!$F$13,'Traciwr Carbon'!$H$13,'Traciwr Carbon'!$J$13,'Traciwr Carbon'!$L$13,'Traciwr Carbon'!$N$13,'Traciwr Carbon'!$P$13)</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Carbon'!$C$19:$Q$19</c15:sqref>
                  </c15:fullRef>
                </c:ext>
              </c:extLst>
              <c:f>('Traciwr Carbon'!$C$19:$D$19,'Traciwr Carbon'!$F$19,'Traciwr Carbon'!$H$19,'Traciwr Carbon'!$J$19,'Traciwr Carbon'!$L$19,'Traciwr Carbon'!$N$19,'Traciwr Carbon'!$P$19)</c:f>
              <c:numCache>
                <c:formatCode>General</c:formatCode>
                <c:ptCount val="8"/>
              </c:numCache>
            </c:numRef>
          </c:val>
          <c:extLst>
            <c:ext xmlns:c16="http://schemas.microsoft.com/office/drawing/2014/chart" uri="{C3380CC4-5D6E-409C-BE32-E72D297353CC}">
              <c16:uniqueId val="{00000008-A822-44EA-BCAC-613258F2DDE9}"/>
            </c:ext>
          </c:extLst>
        </c:ser>
        <c:dLbls>
          <c:showLegendKey val="0"/>
          <c:showVal val="0"/>
          <c:showCatName val="0"/>
          <c:showSerName val="0"/>
          <c:showPercent val="0"/>
          <c:showBubbleSize val="0"/>
        </c:dLbls>
        <c:gapWidth val="150"/>
        <c:overlap val="100"/>
        <c:axId val="727194863"/>
        <c:axId val="144798463"/>
      </c:barChart>
      <c:catAx>
        <c:axId val="727194863"/>
        <c:scaling>
          <c:orientation val="minMax"/>
        </c:scaling>
        <c:delete val="0"/>
        <c:axPos val="b"/>
        <c:numFmt formatCode="General" sourceLinked="1"/>
        <c:majorTickMark val="none"/>
        <c:minorTickMark val="none"/>
        <c:tickLblPos val="nextTo"/>
        <c:spPr>
          <a:ln w="9525">
            <a:solidFill>
              <a:srgbClr val="D9D9D9"/>
            </a:solidFill>
            <a:prstDash val="solid"/>
            <a:round/>
          </a:ln>
        </c:spPr>
        <c:txPr>
          <a:bodyPr/>
          <a:lstStyle/>
          <a:p>
            <a:pPr>
              <a:defRPr sz="900" b="0" i="0" baseline="0">
                <a:solidFill>
                  <a:srgbClr val="595959"/>
                </a:solidFill>
                <a:latin typeface="+mn-lt"/>
                <a:ea typeface="+mn-lt"/>
                <a:cs typeface="+mn-lt"/>
              </a:defRPr>
            </a:pPr>
            <a:endParaRPr lang="en-US"/>
          </a:p>
        </c:txPr>
        <c:crossAx val="144798463"/>
        <c:crosses val="autoZero"/>
        <c:auto val="1"/>
        <c:lblAlgn val="ctr"/>
        <c:lblOffset val="100"/>
        <c:tickMarkSkip val="1"/>
        <c:noMultiLvlLbl val="0"/>
      </c:catAx>
      <c:valAx>
        <c:axId val="144798463"/>
        <c:scaling>
          <c:orientation val="minMax"/>
        </c:scaling>
        <c:delete val="0"/>
        <c:axPos val="l"/>
        <c:majorGridlines>
          <c:spPr>
            <a:ln w="9525">
              <a:solidFill>
                <a:srgbClr val="D9D9D9"/>
              </a:solidFill>
              <a:prstDash val="solid"/>
              <a:round/>
            </a:ln>
          </c:spPr>
        </c:majorGridlines>
        <c:numFmt formatCode="General" sourceLinked="1"/>
        <c:majorTickMark val="none"/>
        <c:minorTickMark val="none"/>
        <c:tickLblPos val="nextTo"/>
        <c:spPr>
          <a:ln>
            <a:noFill/>
            <a:round/>
          </a:ln>
        </c:spPr>
        <c:txPr>
          <a:bodyPr/>
          <a:lstStyle/>
          <a:p>
            <a:pPr>
              <a:defRPr sz="900" b="0" i="0" baseline="0">
                <a:solidFill>
                  <a:srgbClr val="595959"/>
                </a:solidFill>
                <a:latin typeface="+mn-lt"/>
                <a:ea typeface="+mn-lt"/>
                <a:cs typeface="+mn-lt"/>
              </a:defRPr>
            </a:pPr>
            <a:endParaRPr lang="en-US"/>
          </a:p>
        </c:txPr>
        <c:crossAx val="727194863"/>
        <c:crosses val="autoZero"/>
        <c:crossBetween val="between"/>
      </c:valAx>
      <c:spPr>
        <a:noFill/>
        <a:ln>
          <a:noFill/>
          <a:round/>
        </a:ln>
        <a:effectLst/>
      </c:spPr>
    </c:plotArea>
    <c:legend>
      <c:legendPos val="b"/>
      <c:layout>
        <c:manualLayout>
          <c:xMode val="edge"/>
          <c:yMode val="edge"/>
          <c:x val="0.13802405949256344"/>
          <c:y val="0.74902230971128603"/>
          <c:w val="0.72022572178477695"/>
          <c:h val="0.20468139399241761"/>
        </c:manualLayout>
      </c:layout>
      <c:overlay val="0"/>
      <c:spPr>
        <a:noFill/>
        <a:ln>
          <a:noFill/>
          <a:round/>
        </a:ln>
        <a:effectLst/>
      </c:spPr>
      <c:txPr>
        <a:bodyPr/>
        <a:lstStyle/>
        <a:p>
          <a:pPr>
            <a:defRPr sz="900" b="0" i="0" baseline="0">
              <a:solidFill>
                <a:srgbClr val="595959"/>
              </a:solidFill>
              <a:latin typeface="+mn-lt"/>
              <a:ea typeface="+mn-lt"/>
              <a:cs typeface="+mn-lt"/>
            </a:defRPr>
          </a:pPr>
          <a:endParaRPr lang="en-US"/>
        </a:p>
      </c:txPr>
    </c:legend>
    <c:plotVisOnly val="1"/>
    <c:dispBlanksAs val="gap"/>
    <c:showDLblsOverMax val="1"/>
  </c:chart>
  <c:spPr>
    <a:solidFill>
      <a:srgbClr val="FFFFFF"/>
    </a:solidFill>
    <a:ln w="28575">
      <a:solidFill>
        <a:srgbClr val="0070C0"/>
      </a:solidFill>
      <a:prstDash val="solid"/>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lang="en-GB" sz="1400" b="0" i="0" baseline="0">
                <a:solidFill>
                  <a:srgbClr val="595959"/>
                </a:solidFill>
                <a:latin typeface="+mn-lt"/>
                <a:ea typeface="+mn-lt"/>
                <a:cs typeface="+mn-lt"/>
              </a:defRPr>
            </a:pPr>
            <a:r>
              <a:rPr lang="en-GB" sz="1400" b="0" i="0" baseline="0">
                <a:solidFill>
                  <a:srgbClr val="595959"/>
                </a:solidFill>
              </a:rPr>
              <a:t>Allyriadau yn ôl Thema (tCO</a:t>
            </a:r>
            <a:r>
              <a:rPr lang="en-GB" sz="1400" b="0" baseline="-25000">
                <a:solidFill>
                  <a:srgbClr val="595959"/>
                </a:solidFill>
              </a:rPr>
              <a:t>2</a:t>
            </a:r>
            <a:r>
              <a:rPr lang="en-GB" sz="1400" b="0" i="0" baseline="0">
                <a:solidFill>
                  <a:srgbClr val="595959"/>
                </a:solidFill>
              </a:rPr>
              <a:t>e) </a:t>
            </a:r>
          </a:p>
        </c:rich>
      </c:tx>
      <c:overlay val="0"/>
      <c:spPr>
        <a:noFill/>
        <a:ln>
          <a:noFill/>
          <a:round/>
        </a:ln>
        <a:effectLst/>
      </c:spPr>
    </c:title>
    <c:autoTitleDeleted val="0"/>
    <c:plotArea>
      <c:layout/>
      <c:barChart>
        <c:barDir val="col"/>
        <c:grouping val="stacked"/>
        <c:varyColors val="0"/>
        <c:ser>
          <c:idx val="0"/>
          <c:order val="0"/>
          <c:tx>
            <c:strRef>
              <c:f>'Traciwr Carbon'!$B$35</c:f>
              <c:strCache>
                <c:ptCount val="1"/>
                <c:pt idx="0">
                  <c:v>Adeiladau </c:v>
                </c:pt>
              </c:strCache>
            </c:strRef>
          </c:tx>
          <c:spPr>
            <a:solidFill>
              <a:srgbClr val="4472C4"/>
            </a:solidFill>
            <a:ln>
              <a:noFill/>
              <a:round/>
            </a:ln>
            <a:effectLst/>
          </c:spPr>
          <c:invertIfNegative val="0"/>
          <c:dLbls>
            <c:spPr>
              <a:noFill/>
              <a:ln>
                <a:noFill/>
                <a:round/>
              </a:ln>
              <a:effectLst/>
            </c:spPr>
            <c:txPr>
              <a:bodyPr/>
              <a:lstStyle/>
              <a:p>
                <a:pPr>
                  <a:defRPr sz="900" b="0" baseline="0">
                    <a:solidFill>
                      <a:srgbClr val="FFFFFF"/>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Carbon'!$C$34:$Q$34</c15:sqref>
                  </c15:fullRef>
                </c:ext>
              </c:extLst>
              <c:f>('Traciwr Carbon'!$C$34:$D$34,'Traciwr Carbon'!$F$34,'Traciwr Carbon'!$H$34,'Traciwr Carbon'!$J$34,'Traciwr Carbon'!$L$34,'Traciwr Carbon'!$N$34,'Traciwr Carbon'!$P$34)</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Carbon'!$C$35:$Q$35</c15:sqref>
                  </c15:fullRef>
                </c:ext>
              </c:extLst>
              <c:f>('Traciwr Carbon'!$C$35:$D$35,'Traciwr Carbon'!$F$35,'Traciwr Carbon'!$H$35,'Traciwr Carbon'!$J$35,'Traciwr Carbon'!$L$35,'Traciwr Carbon'!$N$35,'Traciwr Carbon'!$P$35)</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8969-458C-952D-33B486D4EEDF}"/>
            </c:ext>
          </c:extLst>
        </c:ser>
        <c:ser>
          <c:idx val="1"/>
          <c:order val="1"/>
          <c:tx>
            <c:strRef>
              <c:f>'Traciwr Carbon'!$B$36</c:f>
              <c:strCache>
                <c:ptCount val="1"/>
                <c:pt idx="0">
                  <c:v>Cludiant </c:v>
                </c:pt>
              </c:strCache>
            </c:strRef>
          </c:tx>
          <c:spPr>
            <a:solidFill>
              <a:srgbClr val="ED7D31"/>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Carbon'!$C$34:$Q$34</c15:sqref>
                  </c15:fullRef>
                </c:ext>
              </c:extLst>
              <c:f>('Traciwr Carbon'!$C$34:$D$34,'Traciwr Carbon'!$F$34,'Traciwr Carbon'!$H$34,'Traciwr Carbon'!$J$34,'Traciwr Carbon'!$L$34,'Traciwr Carbon'!$N$34,'Traciwr Carbon'!$P$34)</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Carbon'!$C$36:$Q$36</c15:sqref>
                  </c15:fullRef>
                </c:ext>
              </c:extLst>
              <c:f>('Traciwr Carbon'!$C$36:$D$36,'Traciwr Carbon'!$F$36,'Traciwr Carbon'!$H$36,'Traciwr Carbon'!$J$36,'Traciwr Carbon'!$L$36,'Traciwr Carbon'!$N$36,'Traciwr Carbon'!$P$36)</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8969-458C-952D-33B486D4EEDF}"/>
            </c:ext>
          </c:extLst>
        </c:ser>
        <c:ser>
          <c:idx val="2"/>
          <c:order val="2"/>
          <c:tx>
            <c:strRef>
              <c:f>'Traciwr Carbon'!$B$37</c:f>
              <c:strCache>
                <c:ptCount val="1"/>
                <c:pt idx="0">
                  <c:v>Cadwyn Gyflenwi</c:v>
                </c:pt>
              </c:strCache>
            </c:strRef>
          </c:tx>
          <c:spPr>
            <a:solidFill>
              <a:srgbClr val="D1CFCF"/>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Carbon'!$C$34:$Q$34</c15:sqref>
                  </c15:fullRef>
                </c:ext>
              </c:extLst>
              <c:f>('Traciwr Carbon'!$C$34:$D$34,'Traciwr Carbon'!$F$34,'Traciwr Carbon'!$H$34,'Traciwr Carbon'!$J$34,'Traciwr Carbon'!$L$34,'Traciwr Carbon'!$N$34,'Traciwr Carbon'!$P$34)</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Carbon'!$C$37:$Q$37</c15:sqref>
                  </c15:fullRef>
                </c:ext>
              </c:extLst>
              <c:f>('Traciwr Carbon'!$C$37:$D$37,'Traciwr Carbon'!$F$37,'Traciwr Carbon'!$H$37,'Traciwr Carbon'!$J$37,'Traciwr Carbon'!$L$37,'Traciwr Carbon'!$N$37,'Traciwr Carbon'!$P$37)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8969-458C-952D-33B486D4EEDF}"/>
            </c:ext>
          </c:extLst>
        </c:ser>
        <c:dLbls>
          <c:showLegendKey val="0"/>
          <c:showVal val="0"/>
          <c:showCatName val="0"/>
          <c:showSerName val="0"/>
          <c:showPercent val="0"/>
          <c:showBubbleSize val="0"/>
        </c:dLbls>
        <c:gapWidth val="150"/>
        <c:overlap val="100"/>
        <c:axId val="726909599"/>
        <c:axId val="156634975"/>
      </c:barChart>
      <c:catAx>
        <c:axId val="726909599"/>
        <c:scaling>
          <c:orientation val="minMax"/>
        </c:scaling>
        <c:delete val="0"/>
        <c:axPos val="b"/>
        <c:numFmt formatCode="General" sourceLinked="1"/>
        <c:majorTickMark val="out"/>
        <c:minorTickMark val="none"/>
        <c:tickLblPos val="nextTo"/>
        <c:spPr>
          <a:ln w="9525">
            <a:solidFill>
              <a:srgbClr val="D9D9D9"/>
            </a:solidFill>
            <a:prstDash val="solid"/>
            <a:round/>
          </a:ln>
        </c:spPr>
        <c:txPr>
          <a:bodyPr/>
          <a:lstStyle/>
          <a:p>
            <a:pPr>
              <a:defRPr sz="900" b="0" i="0" baseline="0">
                <a:solidFill>
                  <a:srgbClr val="595959"/>
                </a:solidFill>
                <a:latin typeface="+mn-lt"/>
                <a:ea typeface="+mn-lt"/>
                <a:cs typeface="+mn-lt"/>
              </a:defRPr>
            </a:pPr>
            <a:endParaRPr lang="en-US"/>
          </a:p>
        </c:txPr>
        <c:crossAx val="156634975"/>
        <c:crosses val="autoZero"/>
        <c:auto val="1"/>
        <c:lblAlgn val="ctr"/>
        <c:lblOffset val="100"/>
        <c:tickMarkSkip val="1"/>
        <c:noMultiLvlLbl val="0"/>
      </c:catAx>
      <c:valAx>
        <c:axId val="156634975"/>
        <c:scaling>
          <c:orientation val="minMax"/>
        </c:scaling>
        <c:delete val="0"/>
        <c:axPos val="l"/>
        <c:majorGridlines>
          <c:spPr>
            <a:ln w="9525">
              <a:solidFill>
                <a:srgbClr val="D9D9D9"/>
              </a:solidFill>
              <a:prstDash val="solid"/>
              <a:round/>
            </a:ln>
          </c:spPr>
        </c:majorGridlines>
        <c:numFmt formatCode="General" sourceLinked="1"/>
        <c:majorTickMark val="none"/>
        <c:minorTickMark val="none"/>
        <c:tickLblPos val="nextTo"/>
        <c:spPr>
          <a:ln>
            <a:noFill/>
            <a:round/>
          </a:ln>
        </c:spPr>
        <c:txPr>
          <a:bodyPr/>
          <a:lstStyle/>
          <a:p>
            <a:pPr>
              <a:defRPr sz="900" b="0" i="0" baseline="0">
                <a:solidFill>
                  <a:srgbClr val="595959"/>
                </a:solidFill>
                <a:latin typeface="+mn-lt"/>
                <a:ea typeface="+mn-lt"/>
                <a:cs typeface="+mn-lt"/>
              </a:defRPr>
            </a:pPr>
            <a:endParaRPr lang="en-US"/>
          </a:p>
        </c:txPr>
        <c:crossAx val="726909599"/>
        <c:crosses val="autoZero"/>
        <c:crossBetween val="between"/>
      </c:valAx>
      <c:spPr>
        <a:noFill/>
        <a:ln>
          <a:noFill/>
          <a:round/>
        </a:ln>
        <a:effectLst/>
      </c:spPr>
    </c:plotArea>
    <c:legend>
      <c:legendPos val="b"/>
      <c:overlay val="0"/>
      <c:spPr>
        <a:noFill/>
        <a:ln>
          <a:noFill/>
          <a:round/>
        </a:ln>
        <a:effectLst/>
      </c:spPr>
      <c:txPr>
        <a:bodyPr/>
        <a:lstStyle/>
        <a:p>
          <a:pPr>
            <a:defRPr sz="900" b="0" i="0" baseline="0">
              <a:solidFill>
                <a:srgbClr val="595959"/>
              </a:solidFill>
              <a:latin typeface="+mn-lt"/>
              <a:ea typeface="+mn-lt"/>
              <a:cs typeface="+mn-lt"/>
            </a:defRPr>
          </a:pPr>
          <a:endParaRPr lang="en-US"/>
        </a:p>
      </c:txPr>
    </c:legend>
    <c:plotVisOnly val="1"/>
    <c:dispBlanksAs val="zero"/>
    <c:showDLblsOverMax val="1"/>
  </c:chart>
  <c:spPr>
    <a:solidFill>
      <a:srgbClr val="FFFFFF"/>
    </a:solidFill>
    <a:ln w="28575">
      <a:solidFill>
        <a:srgbClr val="0070C0"/>
      </a:solidFill>
      <a:prstDash val="solid"/>
      <a:round/>
    </a:ln>
    <a:effectLst/>
  </c:spPr>
  <c:txPr>
    <a:bodyPr/>
    <a:lstStyle/>
    <a:p>
      <a:pPr>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lang="en-GB" sz="1400" b="0" i="0" baseline="0">
                <a:solidFill>
                  <a:srgbClr val="595959"/>
                </a:solidFill>
                <a:latin typeface="+mn-lt"/>
                <a:ea typeface="+mn-lt"/>
                <a:cs typeface="+mn-lt"/>
              </a:defRPr>
            </a:pPr>
            <a:r>
              <a:rPr lang="en-GB" sz="1400" b="0" i="0" baseline="0">
                <a:solidFill>
                  <a:srgbClr val="595959"/>
                </a:solidFill>
                <a:latin typeface="+mn-lt"/>
                <a:ea typeface="+mn-lt"/>
                <a:cs typeface="+mn-lt"/>
              </a:rPr>
              <a:t>Cynnydd at 2030 (tCO</a:t>
            </a:r>
            <a:r>
              <a:rPr lang="en-GB" sz="1400" b="0" baseline="-25000">
                <a:solidFill>
                  <a:srgbClr val="595959"/>
                </a:solidFill>
                <a:latin typeface="+mn-lt"/>
                <a:ea typeface="+mn-lt"/>
                <a:cs typeface="+mn-lt"/>
              </a:rPr>
              <a:t>2</a:t>
            </a:r>
            <a:r>
              <a:rPr lang="en-GB" sz="1400" b="0" i="0" baseline="0">
                <a:solidFill>
                  <a:srgbClr val="595959"/>
                </a:solidFill>
                <a:latin typeface="+mn-lt"/>
                <a:ea typeface="+mn-lt"/>
                <a:cs typeface="+mn-lt"/>
              </a:rPr>
              <a:t>e)  </a:t>
            </a:r>
          </a:p>
        </c:rich>
      </c:tx>
      <c:overlay val="0"/>
      <c:spPr>
        <a:noFill/>
        <a:ln>
          <a:noFill/>
          <a:round/>
        </a:ln>
        <a:effectLst/>
      </c:spPr>
    </c:title>
    <c:autoTitleDeleted val="0"/>
    <c:plotArea>
      <c:layout/>
      <c:lineChart>
        <c:grouping val="standard"/>
        <c:varyColors val="0"/>
        <c:ser>
          <c:idx val="0"/>
          <c:order val="0"/>
          <c:tx>
            <c:v>Targed Adeiladau</c:v>
          </c:tx>
          <c:spPr>
            <a:ln w="28575">
              <a:solidFill>
                <a:srgbClr val="4472C4"/>
              </a:solidFill>
              <a:prstDash val="sysDash"/>
              <a:round/>
            </a:ln>
            <a:effectLst/>
          </c:spPr>
          <c:marker>
            <c:symbol val="none"/>
          </c:marker>
          <c:cat>
            <c:strRef>
              <c:f>'Traciwr Carbon'!$B$43:$B$50</c:f>
              <c:strCache>
                <c:ptCount val="8"/>
                <c:pt idx="0">
                  <c:v>Gwaelodlin  </c:v>
                </c:pt>
                <c:pt idx="1">
                  <c:v>2023/24</c:v>
                </c:pt>
                <c:pt idx="2">
                  <c:v>2024/25</c:v>
                </c:pt>
                <c:pt idx="3">
                  <c:v>2025/26</c:v>
                </c:pt>
                <c:pt idx="4">
                  <c:v>2026/27</c:v>
                </c:pt>
                <c:pt idx="5">
                  <c:v>2027/28</c:v>
                </c:pt>
                <c:pt idx="6">
                  <c:v>2028/29</c:v>
                </c:pt>
                <c:pt idx="7">
                  <c:v>2029/30</c:v>
                </c:pt>
              </c:strCache>
            </c:strRef>
          </c:cat>
          <c:val>
            <c:numRef>
              <c:f>'Traciwr Carbon'!$D$43:$D$50</c:f>
              <c:numCache>
                <c:formatCode>0</c:formatCode>
                <c:ptCount val="8"/>
                <c:pt idx="0" formatCode="General">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19E5-434E-BFBA-54CBD99A36B0}"/>
            </c:ext>
          </c:extLst>
        </c:ser>
        <c:ser>
          <c:idx val="3"/>
          <c:order val="1"/>
          <c:tx>
            <c:v>Gwir Allyriadau Adeiladau</c:v>
          </c:tx>
          <c:spPr>
            <a:ln w="28575">
              <a:solidFill>
                <a:srgbClr val="2E75B6"/>
              </a:solidFill>
              <a:prstDash val="solid"/>
              <a:round/>
            </a:ln>
            <a:effectLst/>
          </c:spPr>
          <c:marker>
            <c:symbol val="none"/>
          </c:marker>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f>'Traciwr Carbon'!$B$43:$B$50</c:f>
              <c:strCache>
                <c:ptCount val="8"/>
                <c:pt idx="0">
                  <c:v>Gwaelodlin  </c:v>
                </c:pt>
                <c:pt idx="1">
                  <c:v>2023/24</c:v>
                </c:pt>
                <c:pt idx="2">
                  <c:v>2024/25</c:v>
                </c:pt>
                <c:pt idx="3">
                  <c:v>2025/26</c:v>
                </c:pt>
                <c:pt idx="4">
                  <c:v>2026/27</c:v>
                </c:pt>
                <c:pt idx="5">
                  <c:v>2027/28</c:v>
                </c:pt>
                <c:pt idx="6">
                  <c:v>2028/29</c:v>
                </c:pt>
                <c:pt idx="7">
                  <c:v>2029/30</c:v>
                </c:pt>
              </c:strCache>
            </c:strRef>
          </c:cat>
          <c:val>
            <c:numRef>
              <c:f>'Traciwr Carbon'!$C$43:$C$50</c:f>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19E5-434E-BFBA-54CBD99A36B0}"/>
            </c:ext>
          </c:extLst>
        </c:ser>
        <c:ser>
          <c:idx val="1"/>
          <c:order val="2"/>
          <c:tx>
            <c:v>Targed Cludiant </c:v>
          </c:tx>
          <c:spPr>
            <a:ln w="28575">
              <a:solidFill>
                <a:srgbClr val="ED7D31"/>
              </a:solidFill>
              <a:prstDash val="sysDash"/>
              <a:round/>
            </a:ln>
            <a:effectLst/>
          </c:spPr>
          <c:marker>
            <c:symbol val="none"/>
          </c:marker>
          <c:cat>
            <c:strRef>
              <c:f>'Traciwr Carbon'!$B$43:$B$50</c:f>
              <c:strCache>
                <c:ptCount val="8"/>
                <c:pt idx="0">
                  <c:v>Gwaelodlin  </c:v>
                </c:pt>
                <c:pt idx="1">
                  <c:v>2023/24</c:v>
                </c:pt>
                <c:pt idx="2">
                  <c:v>2024/25</c:v>
                </c:pt>
                <c:pt idx="3">
                  <c:v>2025/26</c:v>
                </c:pt>
                <c:pt idx="4">
                  <c:v>2026/27</c:v>
                </c:pt>
                <c:pt idx="5">
                  <c:v>2027/28</c:v>
                </c:pt>
                <c:pt idx="6">
                  <c:v>2028/29</c:v>
                </c:pt>
                <c:pt idx="7">
                  <c:v>2029/30</c:v>
                </c:pt>
              </c:strCache>
            </c:strRef>
          </c:cat>
          <c:val>
            <c:numRef>
              <c:f>'Traciwr Carbon'!$F$43:$F$50</c:f>
              <c:numCache>
                <c:formatCode>0</c:formatCode>
                <c:ptCount val="8"/>
                <c:pt idx="0" formatCode="General">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19E5-434E-BFBA-54CBD99A36B0}"/>
            </c:ext>
          </c:extLst>
        </c:ser>
        <c:ser>
          <c:idx val="4"/>
          <c:order val="3"/>
          <c:tx>
            <c:v>Gwir Allyriadau Cludiant</c:v>
          </c:tx>
          <c:spPr>
            <a:ln w="28575">
              <a:solidFill>
                <a:srgbClr val="ED7D31"/>
              </a:solidFill>
              <a:prstDash val="solid"/>
              <a:round/>
            </a:ln>
            <a:effectLst/>
          </c:spPr>
          <c:marker>
            <c:symbol val="none"/>
          </c:marker>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f>'Traciwr Carbon'!$B$43:$B$50</c:f>
              <c:strCache>
                <c:ptCount val="8"/>
                <c:pt idx="0">
                  <c:v>Gwaelodlin  </c:v>
                </c:pt>
                <c:pt idx="1">
                  <c:v>2023/24</c:v>
                </c:pt>
                <c:pt idx="2">
                  <c:v>2024/25</c:v>
                </c:pt>
                <c:pt idx="3">
                  <c:v>2025/26</c:v>
                </c:pt>
                <c:pt idx="4">
                  <c:v>2026/27</c:v>
                </c:pt>
                <c:pt idx="5">
                  <c:v>2027/28</c:v>
                </c:pt>
                <c:pt idx="6">
                  <c:v>2028/29</c:v>
                </c:pt>
                <c:pt idx="7">
                  <c:v>2029/30</c:v>
                </c:pt>
              </c:strCache>
            </c:strRef>
          </c:cat>
          <c:val>
            <c:numRef>
              <c:f>'Traciwr Carbon'!$E$43:$E$50</c:f>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3-19E5-434E-BFBA-54CBD99A36B0}"/>
            </c:ext>
          </c:extLst>
        </c:ser>
        <c:dLbls>
          <c:showLegendKey val="0"/>
          <c:showVal val="0"/>
          <c:showCatName val="0"/>
          <c:showSerName val="0"/>
          <c:showPercent val="0"/>
          <c:showBubbleSize val="0"/>
        </c:dLbls>
        <c:smooth val="0"/>
        <c:axId val="1037529680"/>
        <c:axId val="1037533424"/>
      </c:lineChart>
      <c:catAx>
        <c:axId val="1037529680"/>
        <c:scaling>
          <c:orientation val="minMax"/>
        </c:scaling>
        <c:delete val="0"/>
        <c:axPos val="b"/>
        <c:numFmt formatCode="General" sourceLinked="1"/>
        <c:majorTickMark val="none"/>
        <c:minorTickMark val="none"/>
        <c:tickLblPos val="nextTo"/>
        <c:spPr>
          <a:ln w="9525">
            <a:solidFill>
              <a:srgbClr val="D9D9D9"/>
            </a:solidFill>
            <a:prstDash val="solid"/>
            <a:round/>
          </a:ln>
        </c:spPr>
        <c:txPr>
          <a:bodyPr/>
          <a:lstStyle/>
          <a:p>
            <a:pPr>
              <a:defRPr sz="900" b="0" i="0" baseline="0">
                <a:solidFill>
                  <a:srgbClr val="595959"/>
                </a:solidFill>
                <a:latin typeface="+mn-lt"/>
                <a:ea typeface="+mn-lt"/>
                <a:cs typeface="+mn-lt"/>
              </a:defRPr>
            </a:pPr>
            <a:endParaRPr lang="en-US"/>
          </a:p>
        </c:txPr>
        <c:crossAx val="1037533424"/>
        <c:crosses val="autoZero"/>
        <c:auto val="1"/>
        <c:lblAlgn val="ctr"/>
        <c:lblOffset val="100"/>
        <c:tickMarkSkip val="1"/>
        <c:noMultiLvlLbl val="0"/>
      </c:catAx>
      <c:valAx>
        <c:axId val="1037533424"/>
        <c:scaling>
          <c:orientation val="minMax"/>
        </c:scaling>
        <c:delete val="0"/>
        <c:axPos val="l"/>
        <c:majorGridlines>
          <c:spPr>
            <a:ln w="9525">
              <a:solidFill>
                <a:srgbClr val="D9D9D9"/>
              </a:solidFill>
              <a:prstDash val="solid"/>
              <a:round/>
            </a:ln>
          </c:spPr>
        </c:majorGridlines>
        <c:numFmt formatCode="General" sourceLinked="1"/>
        <c:majorTickMark val="none"/>
        <c:minorTickMark val="none"/>
        <c:tickLblPos val="nextTo"/>
        <c:spPr>
          <a:ln>
            <a:noFill/>
            <a:round/>
          </a:ln>
        </c:spPr>
        <c:txPr>
          <a:bodyPr/>
          <a:lstStyle/>
          <a:p>
            <a:pPr>
              <a:defRPr sz="900" b="0" i="0" baseline="0">
                <a:solidFill>
                  <a:srgbClr val="595959"/>
                </a:solidFill>
                <a:latin typeface="+mn-lt"/>
                <a:ea typeface="+mn-lt"/>
                <a:cs typeface="+mn-lt"/>
              </a:defRPr>
            </a:pPr>
            <a:endParaRPr lang="en-US"/>
          </a:p>
        </c:txPr>
        <c:crossAx val="1037529680"/>
        <c:crosses val="autoZero"/>
        <c:crossBetween val="between"/>
      </c:valAx>
      <c:spPr>
        <a:noFill/>
        <a:ln>
          <a:noFill/>
          <a:round/>
        </a:ln>
        <a:effectLst/>
      </c:spPr>
    </c:plotArea>
    <c:legend>
      <c:legendPos val="b"/>
      <c:layout>
        <c:manualLayout>
          <c:xMode val="edge"/>
          <c:yMode val="edge"/>
          <c:x val="4.8046180555555568E-2"/>
          <c:y val="0.84471693726197639"/>
          <c:w val="0.91493194444444448"/>
          <c:h val="0.13084529965925035"/>
        </c:manualLayout>
      </c:layout>
      <c:overlay val="0"/>
      <c:spPr>
        <a:noFill/>
        <a:ln>
          <a:noFill/>
          <a:round/>
        </a:ln>
        <a:effectLst/>
      </c:spPr>
      <c:txPr>
        <a:bodyPr/>
        <a:lstStyle/>
        <a:p>
          <a:pPr>
            <a:defRPr sz="900" b="0" i="0" baseline="0">
              <a:solidFill>
                <a:srgbClr val="595959"/>
              </a:solidFill>
              <a:latin typeface="+mn-lt"/>
              <a:ea typeface="+mn-lt"/>
              <a:cs typeface="+mn-lt"/>
            </a:defRPr>
          </a:pPr>
          <a:endParaRPr lang="en-US"/>
        </a:p>
      </c:txPr>
    </c:legend>
    <c:plotVisOnly val="1"/>
    <c:dispBlanksAs val="gap"/>
    <c:showDLblsOverMax val="1"/>
  </c:chart>
  <c:spPr>
    <a:solidFill>
      <a:srgbClr val="FFFFFF"/>
    </a:solidFill>
    <a:ln w="28575">
      <a:solidFill>
        <a:srgbClr val="4472C4"/>
      </a:solidFill>
      <a:prstDash val="solid"/>
      <a:round/>
    </a:ln>
    <a:effectLst/>
  </c:spPr>
  <c:txPr>
    <a:bodyPr/>
    <a:lstStyle/>
    <a:p>
      <a:pPr>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vert="horz"/>
          <a:lstStyle/>
          <a:p>
            <a:pPr algn="ctr">
              <a:defRPr lang="en-GB" sz="1400" b="0" i="0" baseline="0">
                <a:solidFill>
                  <a:srgbClr val="595959"/>
                </a:solidFill>
                <a:latin typeface="+mn-lt"/>
                <a:ea typeface="+mn-lt"/>
                <a:cs typeface="+mn-lt"/>
              </a:defRPr>
            </a:pPr>
            <a:r>
              <a:rPr lang="en-GB" sz="1400" b="0" i="0" baseline="0">
                <a:solidFill>
                  <a:srgbClr val="595959"/>
                </a:solidFill>
              </a:rPr>
              <a:t>Allyriadau yn ôl Thema (tCO</a:t>
            </a:r>
            <a:r>
              <a:rPr lang="en-GB" sz="1400" b="0" baseline="-25000">
                <a:solidFill>
                  <a:srgbClr val="595959"/>
                </a:solidFill>
              </a:rPr>
              <a:t>2</a:t>
            </a:r>
            <a:r>
              <a:rPr lang="en-GB" sz="1400" b="0" i="0" baseline="0">
                <a:solidFill>
                  <a:srgbClr val="595959"/>
                </a:solidFill>
              </a:rPr>
              <a:t>e) </a:t>
            </a:r>
          </a:p>
        </c:rich>
      </c:tx>
      <c:overlay val="0"/>
      <c:spPr>
        <a:noFill/>
        <a:ln>
          <a:noFill/>
          <a:round/>
        </a:ln>
        <a:effectLst/>
      </c:spPr>
    </c:title>
    <c:autoTitleDeleted val="0"/>
    <c:plotArea>
      <c:layout/>
      <c:barChart>
        <c:barDir val="col"/>
        <c:grouping val="stacked"/>
        <c:varyColors val="0"/>
        <c:ser>
          <c:idx val="0"/>
          <c:order val="0"/>
          <c:tx>
            <c:strRef>
              <c:f>'Traciwr Carbon'!$B$35</c:f>
              <c:strCache>
                <c:ptCount val="1"/>
                <c:pt idx="0">
                  <c:v>Adeiladau </c:v>
                </c:pt>
              </c:strCache>
            </c:strRef>
          </c:tx>
          <c:spPr>
            <a:solidFill>
              <a:srgbClr val="4472C4"/>
            </a:solidFill>
            <a:ln>
              <a:noFill/>
              <a:round/>
            </a:ln>
            <a:effectLst/>
          </c:spPr>
          <c:invertIfNegative val="0"/>
          <c:dLbls>
            <c:spPr>
              <a:noFill/>
              <a:ln>
                <a:noFill/>
                <a:round/>
              </a:ln>
              <a:effectLst/>
            </c:spPr>
            <c:txPr>
              <a:bodyPr/>
              <a:lstStyle/>
              <a:p>
                <a:pPr>
                  <a:defRPr sz="900" b="0" baseline="0">
                    <a:solidFill>
                      <a:srgbClr val="FFFFFF"/>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Carbon'!$C$34:$Q$34</c15:sqref>
                  </c15:fullRef>
                </c:ext>
              </c:extLst>
              <c:f>('Traciwr Carbon'!$C$34:$D$34,'Traciwr Carbon'!$F$34,'Traciwr Carbon'!$H$34,'Traciwr Carbon'!$J$34,'Traciwr Carbon'!$L$34,'Traciwr Carbon'!$N$34,'Traciwr Carbon'!$P$34)</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Carbon'!$C$35:$Q$35</c15:sqref>
                  </c15:fullRef>
                </c:ext>
              </c:extLst>
              <c:f>('Traciwr Carbon'!$C$35:$D$35,'Traciwr Carbon'!$F$35,'Traciwr Carbon'!$H$35,'Traciwr Carbon'!$J$35,'Traciwr Carbon'!$L$35,'Traciwr Carbon'!$N$35,'Traciwr Carbon'!$P$35)</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DC62-4204-B250-F9363080EA45}"/>
            </c:ext>
          </c:extLst>
        </c:ser>
        <c:ser>
          <c:idx val="1"/>
          <c:order val="1"/>
          <c:tx>
            <c:strRef>
              <c:f>'Traciwr Carbon'!$B$36</c:f>
              <c:strCache>
                <c:ptCount val="1"/>
                <c:pt idx="0">
                  <c:v>Cludiant </c:v>
                </c:pt>
              </c:strCache>
            </c:strRef>
          </c:tx>
          <c:spPr>
            <a:solidFill>
              <a:srgbClr val="ED7D31"/>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Carbon'!$C$34:$Q$34</c15:sqref>
                  </c15:fullRef>
                </c:ext>
              </c:extLst>
              <c:f>('Traciwr Carbon'!$C$34:$D$34,'Traciwr Carbon'!$F$34,'Traciwr Carbon'!$H$34,'Traciwr Carbon'!$J$34,'Traciwr Carbon'!$L$34,'Traciwr Carbon'!$N$34,'Traciwr Carbon'!$P$34)</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Carbon'!$C$36:$Q$36</c15:sqref>
                  </c15:fullRef>
                </c:ext>
              </c:extLst>
              <c:f>('Traciwr Carbon'!$C$36:$D$36,'Traciwr Carbon'!$F$36,'Traciwr Carbon'!$H$36,'Traciwr Carbon'!$J$36,'Traciwr Carbon'!$L$36,'Traciwr Carbon'!$N$36,'Traciwr Carbon'!$P$36)</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DC62-4204-B250-F9363080EA45}"/>
            </c:ext>
          </c:extLst>
        </c:ser>
        <c:ser>
          <c:idx val="2"/>
          <c:order val="2"/>
          <c:tx>
            <c:strRef>
              <c:f>'Traciwr Carbon'!$B$37</c:f>
              <c:strCache>
                <c:ptCount val="1"/>
                <c:pt idx="0">
                  <c:v>Cadwyn Gyflenwi</c:v>
                </c:pt>
              </c:strCache>
            </c:strRef>
          </c:tx>
          <c:spPr>
            <a:solidFill>
              <a:srgbClr val="D1CFCF"/>
            </a:solidFill>
            <a:ln>
              <a:solidFill>
                <a:srgbClr val="D1CFCF"/>
              </a:solidFill>
              <a:prstDash val="solid"/>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Carbon'!$C$34:$Q$34</c15:sqref>
                  </c15:fullRef>
                </c:ext>
              </c:extLst>
              <c:f>('Traciwr Carbon'!$C$34:$D$34,'Traciwr Carbon'!$F$34,'Traciwr Carbon'!$H$34,'Traciwr Carbon'!$J$34,'Traciwr Carbon'!$L$34,'Traciwr Carbon'!$N$34,'Traciwr Carbon'!$P$34)</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Carbon'!$C$37:$Q$37</c15:sqref>
                  </c15:fullRef>
                </c:ext>
              </c:extLst>
              <c:f>('Traciwr Carbon'!$C$37:$D$37,'Traciwr Carbon'!$F$37,'Traciwr Carbon'!$H$37,'Traciwr Carbon'!$J$37,'Traciwr Carbon'!$L$37,'Traciwr Carbon'!$N$37,'Traciwr Carbon'!$P$37)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DC62-4204-B250-F9363080EA45}"/>
            </c:ext>
          </c:extLst>
        </c:ser>
        <c:dLbls>
          <c:showLegendKey val="0"/>
          <c:showVal val="0"/>
          <c:showCatName val="0"/>
          <c:showSerName val="0"/>
          <c:showPercent val="0"/>
          <c:showBubbleSize val="0"/>
        </c:dLbls>
        <c:gapWidth val="150"/>
        <c:overlap val="100"/>
        <c:axId val="726909599"/>
        <c:axId val="156634975"/>
      </c:barChart>
      <c:catAx>
        <c:axId val="726909599"/>
        <c:scaling>
          <c:orientation val="minMax"/>
        </c:scaling>
        <c:delete val="0"/>
        <c:axPos val="b"/>
        <c:numFmt formatCode="General" sourceLinked="1"/>
        <c:majorTickMark val="out"/>
        <c:minorTickMark val="none"/>
        <c:tickLblPos val="nextTo"/>
        <c:spPr>
          <a:ln w="9525">
            <a:solidFill>
              <a:srgbClr val="D9D9D9"/>
            </a:solidFill>
            <a:prstDash val="solid"/>
            <a:round/>
          </a:ln>
        </c:spPr>
        <c:txPr>
          <a:bodyPr/>
          <a:lstStyle/>
          <a:p>
            <a:pPr>
              <a:defRPr sz="900" b="0" i="0" baseline="0">
                <a:solidFill>
                  <a:srgbClr val="595959"/>
                </a:solidFill>
                <a:latin typeface="+mn-lt"/>
                <a:ea typeface="+mn-lt"/>
                <a:cs typeface="+mn-lt"/>
              </a:defRPr>
            </a:pPr>
            <a:endParaRPr lang="en-US"/>
          </a:p>
        </c:txPr>
        <c:crossAx val="156634975"/>
        <c:crosses val="autoZero"/>
        <c:auto val="1"/>
        <c:lblAlgn val="ctr"/>
        <c:lblOffset val="100"/>
        <c:tickMarkSkip val="1"/>
        <c:noMultiLvlLbl val="0"/>
      </c:catAx>
      <c:valAx>
        <c:axId val="156634975"/>
        <c:scaling>
          <c:orientation val="minMax"/>
        </c:scaling>
        <c:delete val="0"/>
        <c:axPos val="l"/>
        <c:majorGridlines>
          <c:spPr>
            <a:ln w="9525">
              <a:solidFill>
                <a:srgbClr val="D9D9D9"/>
              </a:solidFill>
              <a:prstDash val="solid"/>
              <a:round/>
            </a:ln>
          </c:spPr>
        </c:majorGridlines>
        <c:numFmt formatCode="General" sourceLinked="1"/>
        <c:majorTickMark val="none"/>
        <c:minorTickMark val="none"/>
        <c:tickLblPos val="nextTo"/>
        <c:spPr>
          <a:ln>
            <a:noFill/>
            <a:round/>
          </a:ln>
        </c:spPr>
        <c:txPr>
          <a:bodyPr/>
          <a:lstStyle/>
          <a:p>
            <a:pPr>
              <a:defRPr sz="900" b="0" i="0" baseline="0">
                <a:solidFill>
                  <a:srgbClr val="595959"/>
                </a:solidFill>
                <a:latin typeface="+mn-lt"/>
                <a:ea typeface="+mn-lt"/>
                <a:cs typeface="+mn-lt"/>
              </a:defRPr>
            </a:pPr>
            <a:endParaRPr lang="en-US"/>
          </a:p>
        </c:txPr>
        <c:crossAx val="726909599"/>
        <c:crosses val="autoZero"/>
        <c:crossBetween val="between"/>
      </c:valAx>
      <c:spPr>
        <a:noFill/>
        <a:ln>
          <a:noFill/>
          <a:round/>
        </a:ln>
        <a:effectLst/>
      </c:spPr>
    </c:plotArea>
    <c:legend>
      <c:legendPos val="b"/>
      <c:overlay val="0"/>
      <c:spPr>
        <a:noFill/>
        <a:ln>
          <a:noFill/>
          <a:round/>
        </a:ln>
        <a:effectLst/>
      </c:spPr>
      <c:txPr>
        <a:bodyPr/>
        <a:lstStyle/>
        <a:p>
          <a:pPr>
            <a:defRPr sz="900" b="0" i="0" baseline="0">
              <a:solidFill>
                <a:srgbClr val="595959"/>
              </a:solidFill>
              <a:latin typeface="+mn-lt"/>
              <a:ea typeface="+mn-lt"/>
              <a:cs typeface="+mn-lt"/>
            </a:defRPr>
          </a:pPr>
          <a:endParaRPr lang="en-US"/>
        </a:p>
      </c:txPr>
    </c:legend>
    <c:plotVisOnly val="1"/>
    <c:dispBlanksAs val="zero"/>
    <c:showDLblsOverMax val="1"/>
  </c:chart>
  <c:spPr>
    <a:solidFill>
      <a:srgbClr val="FFFFFF"/>
    </a:solidFill>
    <a:ln w="28575">
      <a:solidFill>
        <a:srgbClr val="0070C0"/>
      </a:solidFill>
      <a:prstDash val="solid"/>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vert="horz"/>
          <a:lstStyle/>
          <a:p>
            <a:pPr algn="ctr">
              <a:defRPr lang="en-GB" sz="1400" b="0" i="0" baseline="0">
                <a:solidFill>
                  <a:srgbClr val="595959"/>
                </a:solidFill>
                <a:latin typeface="+mn-lt"/>
                <a:ea typeface="+mn-lt"/>
                <a:cs typeface="+mn-lt"/>
              </a:defRPr>
            </a:pPr>
            <a:r>
              <a:rPr lang="en-GB" sz="1400" b="0" i="0" baseline="0">
                <a:solidFill>
                  <a:srgbClr val="595959"/>
                </a:solidFill>
              </a:rPr>
              <a:t>Cynnydd at 2030 (tCO</a:t>
            </a:r>
            <a:r>
              <a:rPr lang="en-GB" sz="1400" b="0" baseline="-25000">
                <a:solidFill>
                  <a:srgbClr val="595959"/>
                </a:solidFill>
              </a:rPr>
              <a:t>2</a:t>
            </a:r>
            <a:r>
              <a:rPr lang="en-GB" sz="1400" b="0" i="0" baseline="0">
                <a:solidFill>
                  <a:srgbClr val="595959"/>
                </a:solidFill>
              </a:rPr>
              <a:t>e)  </a:t>
            </a:r>
          </a:p>
        </c:rich>
      </c:tx>
      <c:overlay val="0"/>
      <c:spPr>
        <a:noFill/>
        <a:ln>
          <a:noFill/>
          <a:round/>
        </a:ln>
        <a:effectLst/>
      </c:spPr>
    </c:title>
    <c:autoTitleDeleted val="0"/>
    <c:plotArea>
      <c:layout/>
      <c:lineChart>
        <c:grouping val="standard"/>
        <c:varyColors val="0"/>
        <c:ser>
          <c:idx val="0"/>
          <c:order val="0"/>
          <c:tx>
            <c:v>Targed Adeiladau</c:v>
          </c:tx>
          <c:spPr>
            <a:ln w="28575">
              <a:solidFill>
                <a:srgbClr val="4472C4"/>
              </a:solidFill>
              <a:prstDash val="sysDash"/>
              <a:round/>
            </a:ln>
            <a:effectLst/>
          </c:spPr>
          <c:marker>
            <c:symbol val="none"/>
          </c:marker>
          <c:cat>
            <c:strRef>
              <c:f>'Traciwr Carbon'!$B$43:$B$50</c:f>
              <c:strCache>
                <c:ptCount val="8"/>
                <c:pt idx="0">
                  <c:v>Gwaelodlin  </c:v>
                </c:pt>
                <c:pt idx="1">
                  <c:v>2023/24</c:v>
                </c:pt>
                <c:pt idx="2">
                  <c:v>2024/25</c:v>
                </c:pt>
                <c:pt idx="3">
                  <c:v>2025/26</c:v>
                </c:pt>
                <c:pt idx="4">
                  <c:v>2026/27</c:v>
                </c:pt>
                <c:pt idx="5">
                  <c:v>2027/28</c:v>
                </c:pt>
                <c:pt idx="6">
                  <c:v>2028/29</c:v>
                </c:pt>
                <c:pt idx="7">
                  <c:v>2029/30</c:v>
                </c:pt>
              </c:strCache>
            </c:strRef>
          </c:cat>
          <c:val>
            <c:numRef>
              <c:f>'Traciwr Carbon'!$D$43:$D$50</c:f>
              <c:numCache>
                <c:formatCode>0</c:formatCode>
                <c:ptCount val="8"/>
                <c:pt idx="0" formatCode="General">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6687-43A7-8494-CED0C88BF602}"/>
            </c:ext>
          </c:extLst>
        </c:ser>
        <c:ser>
          <c:idx val="1"/>
          <c:order val="1"/>
          <c:tx>
            <c:v>Targed Cludiant </c:v>
          </c:tx>
          <c:spPr>
            <a:ln w="28575">
              <a:solidFill>
                <a:srgbClr val="ED7D31"/>
              </a:solidFill>
              <a:prstDash val="sysDash"/>
              <a:round/>
            </a:ln>
            <a:effectLst/>
          </c:spPr>
          <c:marker>
            <c:symbol val="none"/>
          </c:marker>
          <c:cat>
            <c:strRef>
              <c:f>'Traciwr Carbon'!$B$43:$B$50</c:f>
              <c:strCache>
                <c:ptCount val="8"/>
                <c:pt idx="0">
                  <c:v>Gwaelodlin  </c:v>
                </c:pt>
                <c:pt idx="1">
                  <c:v>2023/24</c:v>
                </c:pt>
                <c:pt idx="2">
                  <c:v>2024/25</c:v>
                </c:pt>
                <c:pt idx="3">
                  <c:v>2025/26</c:v>
                </c:pt>
                <c:pt idx="4">
                  <c:v>2026/27</c:v>
                </c:pt>
                <c:pt idx="5">
                  <c:v>2027/28</c:v>
                </c:pt>
                <c:pt idx="6">
                  <c:v>2028/29</c:v>
                </c:pt>
                <c:pt idx="7">
                  <c:v>2029/30</c:v>
                </c:pt>
              </c:strCache>
            </c:strRef>
          </c:cat>
          <c:val>
            <c:numRef>
              <c:f>'Traciwr Carbon'!$F$43:$F$50</c:f>
              <c:numCache>
                <c:formatCode>0</c:formatCode>
                <c:ptCount val="8"/>
                <c:pt idx="0" formatCode="General">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6687-43A7-8494-CED0C88BF602}"/>
            </c:ext>
          </c:extLst>
        </c:ser>
        <c:ser>
          <c:idx val="3"/>
          <c:order val="2"/>
          <c:tx>
            <c:v>Gwir Allyriadau Adeiladau</c:v>
          </c:tx>
          <c:spPr>
            <a:ln w="28575">
              <a:solidFill>
                <a:srgbClr val="2E75B6"/>
              </a:solidFill>
              <a:prstDash val="solid"/>
              <a:round/>
            </a:ln>
            <a:effectLst/>
          </c:spPr>
          <c:marker>
            <c:symbol val="none"/>
          </c:marker>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f>'Traciwr Carbon'!$B$43:$B$50</c:f>
              <c:strCache>
                <c:ptCount val="8"/>
                <c:pt idx="0">
                  <c:v>Gwaelodlin  </c:v>
                </c:pt>
                <c:pt idx="1">
                  <c:v>2023/24</c:v>
                </c:pt>
                <c:pt idx="2">
                  <c:v>2024/25</c:v>
                </c:pt>
                <c:pt idx="3">
                  <c:v>2025/26</c:v>
                </c:pt>
                <c:pt idx="4">
                  <c:v>2026/27</c:v>
                </c:pt>
                <c:pt idx="5">
                  <c:v>2027/28</c:v>
                </c:pt>
                <c:pt idx="6">
                  <c:v>2028/29</c:v>
                </c:pt>
                <c:pt idx="7">
                  <c:v>2029/30</c:v>
                </c:pt>
              </c:strCache>
            </c:strRef>
          </c:cat>
          <c:val>
            <c:numRef>
              <c:f>'Traciwr Carbon'!$C$43:$C$50</c:f>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6687-43A7-8494-CED0C88BF602}"/>
            </c:ext>
          </c:extLst>
        </c:ser>
        <c:ser>
          <c:idx val="4"/>
          <c:order val="3"/>
          <c:tx>
            <c:v>Gwir Allyriadau Cludiant</c:v>
          </c:tx>
          <c:spPr>
            <a:ln w="28575">
              <a:solidFill>
                <a:srgbClr val="ED7D31"/>
              </a:solidFill>
              <a:prstDash val="solid"/>
              <a:round/>
            </a:ln>
            <a:effectLst/>
          </c:spPr>
          <c:marker>
            <c:symbol val="none"/>
          </c:marker>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f>'Traciwr Carbon'!$B$43:$B$50</c:f>
              <c:strCache>
                <c:ptCount val="8"/>
                <c:pt idx="0">
                  <c:v>Gwaelodlin  </c:v>
                </c:pt>
                <c:pt idx="1">
                  <c:v>2023/24</c:v>
                </c:pt>
                <c:pt idx="2">
                  <c:v>2024/25</c:v>
                </c:pt>
                <c:pt idx="3">
                  <c:v>2025/26</c:v>
                </c:pt>
                <c:pt idx="4">
                  <c:v>2026/27</c:v>
                </c:pt>
                <c:pt idx="5">
                  <c:v>2027/28</c:v>
                </c:pt>
                <c:pt idx="6">
                  <c:v>2028/29</c:v>
                </c:pt>
                <c:pt idx="7">
                  <c:v>2029/30</c:v>
                </c:pt>
              </c:strCache>
            </c:strRef>
          </c:cat>
          <c:val>
            <c:numRef>
              <c:f>'Traciwr Carbon'!$E$43:$E$50</c:f>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3-6687-43A7-8494-CED0C88BF602}"/>
            </c:ext>
          </c:extLst>
        </c:ser>
        <c:dLbls>
          <c:showLegendKey val="0"/>
          <c:showVal val="0"/>
          <c:showCatName val="0"/>
          <c:showSerName val="0"/>
          <c:showPercent val="0"/>
          <c:showBubbleSize val="0"/>
        </c:dLbls>
        <c:smooth val="0"/>
        <c:axId val="1037529680"/>
        <c:axId val="1037533424"/>
      </c:lineChart>
      <c:catAx>
        <c:axId val="1037529680"/>
        <c:scaling>
          <c:orientation val="minMax"/>
        </c:scaling>
        <c:delete val="0"/>
        <c:axPos val="b"/>
        <c:numFmt formatCode="General" sourceLinked="1"/>
        <c:majorTickMark val="none"/>
        <c:minorTickMark val="none"/>
        <c:tickLblPos val="nextTo"/>
        <c:spPr>
          <a:ln w="9525">
            <a:solidFill>
              <a:srgbClr val="D9D9D9"/>
            </a:solidFill>
            <a:prstDash val="solid"/>
            <a:round/>
          </a:ln>
        </c:spPr>
        <c:txPr>
          <a:bodyPr/>
          <a:lstStyle/>
          <a:p>
            <a:pPr>
              <a:defRPr sz="900" b="0" i="0" baseline="0">
                <a:solidFill>
                  <a:srgbClr val="595959"/>
                </a:solidFill>
                <a:latin typeface="+mn-lt"/>
                <a:ea typeface="+mn-lt"/>
                <a:cs typeface="+mn-lt"/>
              </a:defRPr>
            </a:pPr>
            <a:endParaRPr lang="en-US"/>
          </a:p>
        </c:txPr>
        <c:crossAx val="1037533424"/>
        <c:crosses val="autoZero"/>
        <c:auto val="1"/>
        <c:lblAlgn val="ctr"/>
        <c:lblOffset val="100"/>
        <c:tickMarkSkip val="1"/>
        <c:noMultiLvlLbl val="0"/>
      </c:catAx>
      <c:valAx>
        <c:axId val="1037533424"/>
        <c:scaling>
          <c:orientation val="minMax"/>
        </c:scaling>
        <c:delete val="0"/>
        <c:axPos val="l"/>
        <c:majorGridlines>
          <c:spPr>
            <a:ln w="9525">
              <a:solidFill>
                <a:srgbClr val="D9D9D9"/>
              </a:solidFill>
              <a:prstDash val="solid"/>
              <a:round/>
            </a:ln>
          </c:spPr>
        </c:majorGridlines>
        <c:numFmt formatCode="General" sourceLinked="1"/>
        <c:majorTickMark val="none"/>
        <c:minorTickMark val="none"/>
        <c:tickLblPos val="nextTo"/>
        <c:spPr>
          <a:ln>
            <a:noFill/>
            <a:round/>
          </a:ln>
        </c:spPr>
        <c:txPr>
          <a:bodyPr/>
          <a:lstStyle/>
          <a:p>
            <a:pPr>
              <a:defRPr sz="900" b="0" i="0" baseline="0">
                <a:solidFill>
                  <a:srgbClr val="595959"/>
                </a:solidFill>
                <a:latin typeface="+mn-lt"/>
                <a:ea typeface="+mn-lt"/>
                <a:cs typeface="+mn-lt"/>
              </a:defRPr>
            </a:pPr>
            <a:endParaRPr lang="en-US"/>
          </a:p>
        </c:txPr>
        <c:crossAx val="1037529680"/>
        <c:crosses val="autoZero"/>
        <c:crossBetween val="between"/>
      </c:valAx>
      <c:spPr>
        <a:noFill/>
        <a:ln>
          <a:noFill/>
          <a:round/>
        </a:ln>
        <a:effectLst/>
      </c:spPr>
    </c:plotArea>
    <c:legend>
      <c:legendPos val="b"/>
      <c:overlay val="0"/>
      <c:spPr>
        <a:noFill/>
        <a:ln>
          <a:noFill/>
          <a:round/>
        </a:ln>
        <a:effectLst/>
      </c:spPr>
      <c:txPr>
        <a:bodyPr/>
        <a:lstStyle/>
        <a:p>
          <a:pPr>
            <a:defRPr sz="900" b="0" i="0" baseline="0">
              <a:solidFill>
                <a:srgbClr val="595959"/>
              </a:solidFill>
              <a:latin typeface="+mn-lt"/>
              <a:ea typeface="+mn-lt"/>
              <a:cs typeface="+mn-lt"/>
            </a:defRPr>
          </a:pPr>
          <a:endParaRPr lang="en-US"/>
        </a:p>
      </c:txPr>
    </c:legend>
    <c:plotVisOnly val="1"/>
    <c:dispBlanksAs val="gap"/>
    <c:showDLblsOverMax val="1"/>
  </c:chart>
  <c:spPr>
    <a:solidFill>
      <a:srgbClr val="FFFFFF"/>
    </a:solidFill>
    <a:ln w="28575">
      <a:solidFill>
        <a:srgbClr val="4472C4"/>
      </a:solidFill>
      <a:prstDash val="solid"/>
      <a:round/>
    </a:ln>
    <a:effectLst/>
  </c:spPr>
  <c:txPr>
    <a:bodyPr/>
    <a:lstStyle/>
    <a:p>
      <a:pPr>
        <a:defRPr/>
      </a:pPr>
      <a:endParaRPr lang="en-U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vert="horz"/>
          <a:lstStyle/>
          <a:p>
            <a:pPr algn="ctr">
              <a:defRPr lang="en-GB" sz="1400" b="0" i="0" baseline="0">
                <a:solidFill>
                  <a:srgbClr val="595959"/>
                </a:solidFill>
                <a:latin typeface="+mn-lt"/>
                <a:ea typeface="+mn-lt"/>
                <a:cs typeface="+mn-lt"/>
              </a:defRPr>
            </a:pPr>
            <a:r>
              <a:rPr lang="en-GB" sz="1400" b="0" i="0" baseline="0">
                <a:solidFill>
                  <a:srgbClr val="595959"/>
                </a:solidFill>
              </a:rPr>
              <a:t>Allyriadau yn ôl Ffynhonnell (tCO</a:t>
            </a:r>
            <a:r>
              <a:rPr lang="en-GB" sz="1400" b="0" baseline="-25000">
                <a:solidFill>
                  <a:srgbClr val="595959"/>
                </a:solidFill>
              </a:rPr>
              <a:t>2</a:t>
            </a:r>
            <a:r>
              <a:rPr lang="en-GB" sz="1400" b="0" i="0" baseline="0">
                <a:solidFill>
                  <a:srgbClr val="595959"/>
                </a:solidFill>
              </a:rPr>
              <a:t>e)  </a:t>
            </a:r>
          </a:p>
        </c:rich>
      </c:tx>
      <c:overlay val="0"/>
      <c:spPr>
        <a:noFill/>
        <a:ln>
          <a:noFill/>
          <a:round/>
        </a:ln>
        <a:effectLst/>
      </c:spPr>
    </c:title>
    <c:autoTitleDeleted val="0"/>
    <c:plotArea>
      <c:layout>
        <c:manualLayout>
          <c:layoutTarget val="inner"/>
          <c:xMode val="edge"/>
          <c:yMode val="edge"/>
          <c:x val="5.7853645833333335E-2"/>
          <c:y val="0.14481208120541517"/>
          <c:w val="0.91789288194444441"/>
          <c:h val="0.49423725124416346"/>
        </c:manualLayout>
      </c:layout>
      <c:barChart>
        <c:barDir val="col"/>
        <c:grouping val="stacked"/>
        <c:varyColors val="0"/>
        <c:ser>
          <c:idx val="0"/>
          <c:order val="0"/>
          <c:tx>
            <c:strRef>
              <c:f>'Traciwr Carbon'!$B$14</c:f>
              <c:strCache>
                <c:ptCount val="1"/>
                <c:pt idx="0">
                  <c:v>Adeiladau </c:v>
                </c:pt>
              </c:strCache>
            </c:strRef>
          </c:tx>
          <c:spPr>
            <a:solidFill>
              <a:srgbClr val="2F5497"/>
            </a:solidFill>
            <a:ln>
              <a:noFill/>
              <a:round/>
            </a:ln>
            <a:effectLst/>
          </c:spPr>
          <c:invertIfNegative val="0"/>
          <c:dLbls>
            <c:dLbl>
              <c:idx val="0"/>
              <c:tx>
                <c:rich>
                  <a:bodyPr/>
                  <a:lstStyle/>
                  <a:p>
                    <a:pPr>
                      <a:defRPr/>
                    </a:pPr>
                    <a:fld id="{C1C5B820-BA97-46F5-89C0-B4B82AE36AEC}" type="VALUE">
                      <a:rPr lang="en-GB" baseline="0">
                        <a:solidFill>
                          <a:srgbClr val="FFFFFF"/>
                        </a:solidFill>
                      </a:rPr>
                      <a:pPr>
                        <a:defRPr/>
                      </a:pPr>
                      <a:t>[VALUE]</a:t>
                    </a:fld>
                    <a:endParaRPr lang="en-GB"/>
                  </a:p>
                </c:rich>
              </c:tx>
              <c:spPr>
                <a:noFill/>
                <a:ln>
                  <a:noFill/>
                  <a:round/>
                </a:ln>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BC72-4ED1-B52E-12A36677C7A4}"/>
                </c:ext>
              </c:extLst>
            </c:dLbl>
            <c:dLbl>
              <c:idx val="2"/>
              <c:tx>
                <c:rich>
                  <a:bodyPr/>
                  <a:lstStyle/>
                  <a:p>
                    <a:pPr>
                      <a:defRPr/>
                    </a:pPr>
                    <a:fld id="{C1C5B820-BA97-46F5-89C0-B4B82AE36AEC}" type="VALUE">
                      <a:rPr lang="en-GB" baseline="0">
                        <a:solidFill>
                          <a:srgbClr val="FFFFFF"/>
                        </a:solidFill>
                      </a:rPr>
                      <a:pPr>
                        <a:defRPr/>
                      </a:pPr>
                      <a:t>[VALUE]</a:t>
                    </a:fld>
                    <a:endParaRPr lang="en-GB"/>
                  </a:p>
                </c:rich>
              </c:tx>
              <c:spPr>
                <a:noFill/>
                <a:ln>
                  <a:noFill/>
                  <a:round/>
                </a:ln>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BC72-4ED1-B52E-12A36677C7A4}"/>
                </c:ext>
              </c:extLst>
            </c:dLbl>
            <c:dLbl>
              <c:idx val="3"/>
              <c:tx>
                <c:rich>
                  <a:bodyPr/>
                  <a:lstStyle/>
                  <a:p>
                    <a:pPr>
                      <a:defRPr/>
                    </a:pPr>
                    <a:fld id="{C1C5B820-BA97-46F5-89C0-B4B82AE36AEC}" type="VALUE">
                      <a:rPr lang="en-GB" baseline="0">
                        <a:solidFill>
                          <a:srgbClr val="FFFFFF"/>
                        </a:solidFill>
                      </a:rPr>
                      <a:pPr>
                        <a:defRPr/>
                      </a:pPr>
                      <a:t>[VALUE]</a:t>
                    </a:fld>
                    <a:endParaRPr lang="en-GB"/>
                  </a:p>
                </c:rich>
              </c:tx>
              <c:spPr>
                <a:noFill/>
                <a:ln>
                  <a:noFill/>
                  <a:round/>
                </a:ln>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BC72-4ED1-B52E-12A36677C7A4}"/>
                </c:ext>
              </c:extLst>
            </c:dLbl>
            <c:spPr>
              <a:noFill/>
              <a:ln>
                <a:noFill/>
                <a:round/>
              </a:ln>
              <a:effectLst/>
            </c:spPr>
            <c:txPr>
              <a:bodyPr/>
              <a:lstStyle/>
              <a:p>
                <a:pPr>
                  <a:defRPr sz="900" b="0" baseline="0">
                    <a:solidFill>
                      <a:srgbClr val="FFFFFF"/>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Carbon'!$C$13:$Q$13</c15:sqref>
                  </c15:fullRef>
                </c:ext>
              </c:extLst>
              <c:f>('Traciwr Carbon'!$C$13:$D$13,'Traciwr Carbon'!$F$13,'Traciwr Carbon'!$H$13,'Traciwr Carbon'!$J$13,'Traciwr Carbon'!$L$13,'Traciwr Carbon'!$N$13,'Traciwr Carbon'!$P$13)</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Carbon'!$C$14:$Q$14</c15:sqref>
                  </c15:fullRef>
                </c:ext>
              </c:extLst>
              <c:f>('Traciwr Carbon'!$C$14:$D$14,'Traciwr Carbon'!$F$14,'Traciwr Carbon'!$H$14,'Traciwr Carbon'!$J$14,'Traciwr Carbon'!$L$14,'Traciwr Carbon'!$N$14,'Traciwr Carbon'!$P$14)</c:f>
              <c:numCache>
                <c:formatCode>General</c:formatCode>
                <c:ptCount val="8"/>
              </c:numCache>
            </c:numRef>
          </c:val>
          <c:extLst>
            <c:ext xmlns:c16="http://schemas.microsoft.com/office/drawing/2014/chart" uri="{C3380CC4-5D6E-409C-BE32-E72D297353CC}">
              <c16:uniqueId val="{00000003-BC72-4ED1-B52E-12A36677C7A4}"/>
            </c:ext>
          </c:extLst>
        </c:ser>
        <c:ser>
          <c:idx val="3"/>
          <c:order val="1"/>
          <c:tx>
            <c:strRef>
              <c:f>'Traciwr Carbon'!$B$15</c:f>
              <c:strCache>
                <c:ptCount val="1"/>
                <c:pt idx="0">
                  <c:v>Gwastraff </c:v>
                </c:pt>
              </c:strCache>
            </c:strRef>
          </c:tx>
          <c:spPr>
            <a:solidFill>
              <a:srgbClr val="4472C4"/>
            </a:solidFill>
            <a:ln>
              <a:noFill/>
              <a:round/>
            </a:ln>
            <a:effectLst/>
          </c:spPr>
          <c:invertIfNegative val="0"/>
          <c:dLbls>
            <c:spPr>
              <a:solidFill>
                <a:srgbClr val="2E75B6"/>
              </a:solidFill>
              <a:ln>
                <a:noFill/>
                <a:round/>
              </a:ln>
              <a:effectLst/>
            </c:spPr>
            <c:txPr>
              <a:bodyPr/>
              <a:lstStyle/>
              <a:p>
                <a:pPr>
                  <a:defRPr sz="900" b="0" baseline="0">
                    <a:solidFill>
                      <a:srgbClr val="FFFFFF"/>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Carbon'!$C$13:$Q$13</c15:sqref>
                  </c15:fullRef>
                </c:ext>
              </c:extLst>
              <c:f>('Traciwr Carbon'!$C$13:$D$13,'Traciwr Carbon'!$F$13,'Traciwr Carbon'!$H$13,'Traciwr Carbon'!$J$13,'Traciwr Carbon'!$L$13,'Traciwr Carbon'!$N$13,'Traciwr Carbon'!$P$13)</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Carbon'!$C$15:$Q$15</c15:sqref>
                  </c15:fullRef>
                </c:ext>
              </c:extLst>
              <c:f>('Traciwr Carbon'!$C$15:$D$15,'Traciwr Carbon'!$F$15,'Traciwr Carbon'!$H$15,'Traciwr Carbon'!$J$15,'Traciwr Carbon'!$L$15,'Traciwr Carbon'!$N$15,'Traciwr Carbon'!$P$15)</c:f>
              <c:numCache>
                <c:formatCode>General</c:formatCode>
                <c:ptCount val="8"/>
              </c:numCache>
            </c:numRef>
          </c:val>
          <c:extLst>
            <c:ext xmlns:c16="http://schemas.microsoft.com/office/drawing/2014/chart" uri="{C3380CC4-5D6E-409C-BE32-E72D297353CC}">
              <c16:uniqueId val="{00000004-BC72-4ED1-B52E-12A36677C7A4}"/>
            </c:ext>
          </c:extLst>
        </c:ser>
        <c:ser>
          <c:idx val="4"/>
          <c:order val="2"/>
          <c:tx>
            <c:strRef>
              <c:f>'Traciwr Carbon'!$B$16</c:f>
              <c:strCache>
                <c:ptCount val="1"/>
                <c:pt idx="0">
                  <c:v>Fflyd ac Offer </c:v>
                </c:pt>
              </c:strCache>
            </c:strRef>
          </c:tx>
          <c:spPr>
            <a:solidFill>
              <a:srgbClr val="ED7D31"/>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Carbon'!$C$13:$Q$13</c15:sqref>
                  </c15:fullRef>
                </c:ext>
              </c:extLst>
              <c:f>('Traciwr Carbon'!$C$13:$D$13,'Traciwr Carbon'!$F$13,'Traciwr Carbon'!$H$13,'Traciwr Carbon'!$J$13,'Traciwr Carbon'!$L$13,'Traciwr Carbon'!$N$13,'Traciwr Carbon'!$P$13)</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Carbon'!$C$16:$Q$16</c15:sqref>
                  </c15:fullRef>
                </c:ext>
              </c:extLst>
              <c:f>('Traciwr Carbon'!$C$16:$D$16,'Traciwr Carbon'!$F$16,'Traciwr Carbon'!$H$16,'Traciwr Carbon'!$J$16,'Traciwr Carbon'!$L$16,'Traciwr Carbon'!$N$16,'Traciwr Carbon'!$P$16)</c:f>
              <c:numCache>
                <c:formatCode>General</c:formatCode>
                <c:ptCount val="8"/>
              </c:numCache>
            </c:numRef>
          </c:val>
          <c:extLst>
            <c:ext xmlns:c16="http://schemas.microsoft.com/office/drawing/2014/chart" uri="{C3380CC4-5D6E-409C-BE32-E72D297353CC}">
              <c16:uniqueId val="{00000005-BC72-4ED1-B52E-12A36677C7A4}"/>
            </c:ext>
          </c:extLst>
        </c:ser>
        <c:ser>
          <c:idx val="5"/>
          <c:order val="3"/>
          <c:tx>
            <c:strRef>
              <c:f>'Traciwr Carbon'!$B$17</c:f>
              <c:strCache>
                <c:ptCount val="1"/>
                <c:pt idx="0">
                  <c:v>Teithiau Busnes ac Ysgol </c:v>
                </c:pt>
              </c:strCache>
            </c:strRef>
          </c:tx>
          <c:spPr>
            <a:solidFill>
              <a:srgbClr val="F4B186"/>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Carbon'!$C$13:$Q$13</c15:sqref>
                  </c15:fullRef>
                </c:ext>
              </c:extLst>
              <c:f>('Traciwr Carbon'!$C$13:$D$13,'Traciwr Carbon'!$F$13,'Traciwr Carbon'!$H$13,'Traciwr Carbon'!$J$13,'Traciwr Carbon'!$L$13,'Traciwr Carbon'!$N$13,'Traciwr Carbon'!$P$13)</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Carbon'!$C$17:$Q$17</c15:sqref>
                  </c15:fullRef>
                </c:ext>
              </c:extLst>
              <c:f>('Traciwr Carbon'!$C$17:$D$17,'Traciwr Carbon'!$F$17,'Traciwr Carbon'!$H$17,'Traciwr Carbon'!$J$17,'Traciwr Carbon'!$L$17,'Traciwr Carbon'!$N$17,'Traciwr Carbon'!$P$17)</c:f>
              <c:numCache>
                <c:formatCode>General</c:formatCode>
                <c:ptCount val="8"/>
              </c:numCache>
            </c:numRef>
          </c:val>
          <c:extLst>
            <c:ext xmlns:c16="http://schemas.microsoft.com/office/drawing/2014/chart" uri="{C3380CC4-5D6E-409C-BE32-E72D297353CC}">
              <c16:uniqueId val="{00000006-BC72-4ED1-B52E-12A36677C7A4}"/>
            </c:ext>
          </c:extLst>
        </c:ser>
        <c:ser>
          <c:idx val="6"/>
          <c:order val="4"/>
          <c:tx>
            <c:strRef>
              <c:f>'Traciwr Carbon'!$B$18</c:f>
              <c:strCache>
                <c:ptCount val="1"/>
                <c:pt idx="0">
                  <c:v>Teithio i’r Gweithiwr </c:v>
                </c:pt>
              </c:strCache>
            </c:strRef>
          </c:tx>
          <c:spPr>
            <a:solidFill>
              <a:srgbClr val="FBE6D8"/>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Carbon'!$C$13:$Q$13</c15:sqref>
                  </c15:fullRef>
                </c:ext>
              </c:extLst>
              <c:f>('Traciwr Carbon'!$C$13:$D$13,'Traciwr Carbon'!$F$13,'Traciwr Carbon'!$H$13,'Traciwr Carbon'!$J$13,'Traciwr Carbon'!$L$13,'Traciwr Carbon'!$N$13,'Traciwr Carbon'!$P$13)</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Carbon'!$C$18:$Q$18</c15:sqref>
                  </c15:fullRef>
                </c:ext>
              </c:extLst>
              <c:f>('Traciwr Carbon'!$C$18:$D$18,'Traciwr Carbon'!$F$18,'Traciwr Carbon'!$H$18,'Traciwr Carbon'!$J$18,'Traciwr Carbon'!$L$18,'Traciwr Carbon'!$N$18,'Traciwr Carbon'!$P$18)</c:f>
              <c:numCache>
                <c:formatCode>General</c:formatCode>
                <c:ptCount val="8"/>
              </c:numCache>
            </c:numRef>
          </c:val>
          <c:extLst>
            <c:ext xmlns:c16="http://schemas.microsoft.com/office/drawing/2014/chart" uri="{C3380CC4-5D6E-409C-BE32-E72D297353CC}">
              <c16:uniqueId val="{00000007-BC72-4ED1-B52E-12A36677C7A4}"/>
            </c:ext>
          </c:extLst>
        </c:ser>
        <c:ser>
          <c:idx val="7"/>
          <c:order val="5"/>
          <c:tx>
            <c:strRef>
              <c:f>'Traciwr Carbon'!$B$19</c:f>
              <c:strCache>
                <c:ptCount val="1"/>
                <c:pt idx="0">
                  <c:v>Cadwyn Gyflenwi</c:v>
                </c:pt>
              </c:strCache>
            </c:strRef>
          </c:tx>
          <c:spPr>
            <a:solidFill>
              <a:srgbClr val="BFBFBF"/>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'Traciwr Carbon'!$C$13:$Q$13</c15:sqref>
                  </c15:fullRef>
                </c:ext>
              </c:extLst>
              <c:f>('Traciwr Carbon'!$C$13:$D$13,'Traciwr Carbon'!$F$13,'Traciwr Carbon'!$H$13,'Traciwr Carbon'!$J$13,'Traciwr Carbon'!$L$13,'Traciwr Carbon'!$N$13,'Traciwr Carbon'!$P$13)</c:f>
              <c:strCache>
                <c:ptCount val="8"/>
                <c:pt idx="0">
                  <c:v>Gwaelodlin  </c:v>
                </c:pt>
                <c:pt idx="1">
                  <c:v>2023/24</c:v>
                </c:pt>
                <c:pt idx="2">
                  <c:v>2024/25</c:v>
                </c:pt>
                <c:pt idx="3">
                  <c:v>2025/26</c:v>
                </c:pt>
                <c:pt idx="4">
                  <c:v>2026/27</c:v>
                </c:pt>
                <c:pt idx="5">
                  <c:v>2027/28</c:v>
                </c:pt>
                <c:pt idx="6">
                  <c:v>2028/29</c:v>
                </c:pt>
                <c:pt idx="7">
                  <c:v>2029/30</c:v>
                </c:pt>
              </c:strCache>
            </c:strRef>
          </c:cat>
          <c:val>
            <c:numRef>
              <c:extLst>
                <c:ext xmlns:c15="http://schemas.microsoft.com/office/drawing/2012/chart" uri="{02D57815-91ED-43cb-92C2-25804820EDAC}">
                  <c15:fullRef>
                    <c15:sqref>'Traciwr Carbon'!$C$19:$Q$19</c15:sqref>
                  </c15:fullRef>
                </c:ext>
              </c:extLst>
              <c:f>('Traciwr Carbon'!$C$19:$D$19,'Traciwr Carbon'!$F$19,'Traciwr Carbon'!$H$19,'Traciwr Carbon'!$J$19,'Traciwr Carbon'!$L$19,'Traciwr Carbon'!$N$19,'Traciwr Carbon'!$P$19)</c:f>
              <c:numCache>
                <c:formatCode>General</c:formatCode>
                <c:ptCount val="8"/>
              </c:numCache>
            </c:numRef>
          </c:val>
          <c:extLst>
            <c:ext xmlns:c16="http://schemas.microsoft.com/office/drawing/2014/chart" uri="{C3380CC4-5D6E-409C-BE32-E72D297353CC}">
              <c16:uniqueId val="{00000008-BC72-4ED1-B52E-12A36677C7A4}"/>
            </c:ext>
          </c:extLst>
        </c:ser>
        <c:dLbls>
          <c:showLegendKey val="0"/>
          <c:showVal val="0"/>
          <c:showCatName val="0"/>
          <c:showSerName val="0"/>
          <c:showPercent val="0"/>
          <c:showBubbleSize val="0"/>
        </c:dLbls>
        <c:gapWidth val="150"/>
        <c:overlap val="100"/>
        <c:axId val="727194863"/>
        <c:axId val="144798463"/>
      </c:barChart>
      <c:catAx>
        <c:axId val="727194863"/>
        <c:scaling>
          <c:orientation val="minMax"/>
        </c:scaling>
        <c:delete val="0"/>
        <c:axPos val="b"/>
        <c:numFmt formatCode="General" sourceLinked="1"/>
        <c:majorTickMark val="none"/>
        <c:minorTickMark val="none"/>
        <c:tickLblPos val="nextTo"/>
        <c:spPr>
          <a:ln w="9525">
            <a:solidFill>
              <a:srgbClr val="D9D9D9"/>
            </a:solidFill>
            <a:prstDash val="solid"/>
            <a:round/>
          </a:ln>
        </c:spPr>
        <c:txPr>
          <a:bodyPr/>
          <a:lstStyle/>
          <a:p>
            <a:pPr>
              <a:defRPr sz="900" b="0" i="0" baseline="0">
                <a:solidFill>
                  <a:srgbClr val="595959"/>
                </a:solidFill>
                <a:latin typeface="+mn-lt"/>
                <a:ea typeface="+mn-lt"/>
                <a:cs typeface="+mn-lt"/>
              </a:defRPr>
            </a:pPr>
            <a:endParaRPr lang="en-US"/>
          </a:p>
        </c:txPr>
        <c:crossAx val="144798463"/>
        <c:crosses val="autoZero"/>
        <c:auto val="1"/>
        <c:lblAlgn val="ctr"/>
        <c:lblOffset val="100"/>
        <c:tickMarkSkip val="1"/>
        <c:noMultiLvlLbl val="0"/>
      </c:catAx>
      <c:valAx>
        <c:axId val="144798463"/>
        <c:scaling>
          <c:orientation val="minMax"/>
        </c:scaling>
        <c:delete val="0"/>
        <c:axPos val="l"/>
        <c:majorGridlines>
          <c:spPr>
            <a:ln w="9525">
              <a:solidFill>
                <a:srgbClr val="D9D9D9"/>
              </a:solidFill>
              <a:prstDash val="solid"/>
              <a:round/>
            </a:ln>
          </c:spPr>
        </c:majorGridlines>
        <c:numFmt formatCode="General" sourceLinked="1"/>
        <c:majorTickMark val="none"/>
        <c:minorTickMark val="none"/>
        <c:tickLblPos val="nextTo"/>
        <c:spPr>
          <a:ln>
            <a:noFill/>
            <a:round/>
          </a:ln>
        </c:spPr>
        <c:txPr>
          <a:bodyPr/>
          <a:lstStyle/>
          <a:p>
            <a:pPr>
              <a:defRPr sz="900" b="0" i="0" baseline="0">
                <a:solidFill>
                  <a:srgbClr val="595959"/>
                </a:solidFill>
                <a:latin typeface="+mn-lt"/>
                <a:ea typeface="+mn-lt"/>
                <a:cs typeface="+mn-lt"/>
              </a:defRPr>
            </a:pPr>
            <a:endParaRPr lang="en-US"/>
          </a:p>
        </c:txPr>
        <c:crossAx val="727194863"/>
        <c:crosses val="autoZero"/>
        <c:crossBetween val="between"/>
      </c:valAx>
      <c:spPr>
        <a:noFill/>
        <a:ln>
          <a:noFill/>
          <a:round/>
        </a:ln>
        <a:effectLst/>
      </c:spPr>
    </c:plotArea>
    <c:legend>
      <c:legendPos val="b"/>
      <c:layout>
        <c:manualLayout>
          <c:xMode val="edge"/>
          <c:yMode val="edge"/>
          <c:x val="0.13802405949256344"/>
          <c:y val="0.74902230971128603"/>
          <c:w val="0.72022572178477695"/>
          <c:h val="0.20468139399241761"/>
        </c:manualLayout>
      </c:layout>
      <c:overlay val="0"/>
      <c:spPr>
        <a:noFill/>
        <a:ln>
          <a:noFill/>
          <a:round/>
        </a:ln>
        <a:effectLst/>
      </c:spPr>
      <c:txPr>
        <a:bodyPr/>
        <a:lstStyle/>
        <a:p>
          <a:pPr>
            <a:defRPr sz="900" b="0" baseline="0">
              <a:solidFill>
                <a:srgbClr val="595959"/>
              </a:solidFill>
              <a:latin typeface="+mn-lt"/>
              <a:ea typeface="+mn-lt"/>
              <a:cs typeface="+mn-lt"/>
            </a:defRPr>
          </a:pPr>
          <a:endParaRPr lang="en-US"/>
        </a:p>
      </c:txPr>
    </c:legend>
    <c:plotVisOnly val="1"/>
    <c:dispBlanksAs val="gap"/>
    <c:showDLblsOverMax val="1"/>
  </c:chart>
  <c:spPr>
    <a:solidFill>
      <a:srgbClr val="FFFFFF"/>
    </a:solidFill>
    <a:ln w="28575">
      <a:solidFill>
        <a:srgbClr val="0070C0"/>
      </a:solidFill>
      <a:prstDash val="solid"/>
      <a:round/>
    </a:ln>
    <a:effectLst/>
  </c:spPr>
  <c:txPr>
    <a:bodyPr/>
    <a:lstStyle/>
    <a:p>
      <a:pPr>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18</xdr:col>
      <xdr:colOff>0</xdr:colOff>
      <xdr:row>1</xdr:row>
      <xdr:rowOff>14287</xdr:rowOff>
    </xdr:from>
    <xdr:to>
      <xdr:col>27</xdr:col>
      <xdr:colOff>273844</xdr:colOff>
      <xdr:row>18</xdr:row>
      <xdr:rowOff>6667</xdr:rowOff>
    </xdr:to>
    <xdr:graphicFrame macro="">
      <xdr:nvGraphicFramePr>
        <xdr:cNvPr id="12" name="Chart 11">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595312</xdr:colOff>
      <xdr:row>18</xdr:row>
      <xdr:rowOff>80962</xdr:rowOff>
    </xdr:from>
    <xdr:to>
      <xdr:col>27</xdr:col>
      <xdr:colOff>279797</xdr:colOff>
      <xdr:row>34</xdr:row>
      <xdr:rowOff>27622</xdr:rowOff>
    </xdr:to>
    <xdr:graphicFrame macro="">
      <xdr:nvGraphicFramePr>
        <xdr:cNvPr id="13" name="Chart 12">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34</xdr:row>
      <xdr:rowOff>109537</xdr:rowOff>
    </xdr:from>
    <xdr:to>
      <xdr:col>27</xdr:col>
      <xdr:colOff>273844</xdr:colOff>
      <xdr:row>50</xdr:row>
      <xdr:rowOff>36195</xdr:rowOff>
    </xdr:to>
    <xdr:graphicFrame macro="">
      <xdr:nvGraphicFramePr>
        <xdr:cNvPr id="7" name="Chart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104924</xdr:colOff>
      <xdr:row>90</xdr:row>
      <xdr:rowOff>152400</xdr:rowOff>
    </xdr:from>
    <xdr:to>
      <xdr:col>16</xdr:col>
      <xdr:colOff>511839</xdr:colOff>
      <xdr:row>104</xdr:row>
      <xdr:rowOff>4762</xdr:rowOff>
    </xdr:to>
    <xdr:graphicFrame macro="">
      <xdr:nvGraphicFramePr>
        <xdr:cNvPr id="13" name="Chart 12">
          <a:extLst>
            <a:ext uri="{FF2B5EF4-FFF2-40B4-BE49-F238E27FC236}">
              <a16:creationId xmlns:a16="http://schemas.microsoft.com/office/drawing/2014/main" id="{00000000-0008-0000-01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104924</xdr:colOff>
      <xdr:row>106</xdr:row>
      <xdr:rowOff>0</xdr:rowOff>
    </xdr:from>
    <xdr:to>
      <xdr:col>17</xdr:col>
      <xdr:colOff>19050</xdr:colOff>
      <xdr:row>120</xdr:row>
      <xdr:rowOff>133350</xdr:rowOff>
    </xdr:to>
    <xdr:graphicFrame macro="">
      <xdr:nvGraphicFramePr>
        <xdr:cNvPr id="14" name="Chart 13">
          <a:extLst>
            <a:ext uri="{FF2B5EF4-FFF2-40B4-BE49-F238E27FC236}">
              <a16:creationId xmlns:a16="http://schemas.microsoft.com/office/drawing/2014/main" id="{00000000-0008-0000-01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104924</xdr:colOff>
      <xdr:row>64</xdr:row>
      <xdr:rowOff>76200</xdr:rowOff>
    </xdr:from>
    <xdr:to>
      <xdr:col>16</xdr:col>
      <xdr:colOff>504806</xdr:colOff>
      <xdr:row>85</xdr:row>
      <xdr:rowOff>133350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hyperlink" Target="https://cat.org.uk/info-resources/free-information-service/water-and-sanitation/rain-and-grey-water/" TargetMode="External"/><Relationship Id="rId13" Type="http://schemas.openxmlformats.org/officeDocument/2006/relationships/hyperlink" Target="https://infonet.flintshire.gov.uk/cy/Employment-Information/Cycle-to-Work-scheme.aspx" TargetMode="External"/><Relationship Id="rId18" Type="http://schemas.openxmlformats.org/officeDocument/2006/relationships/hyperlink" Target="https://treecouncil.org.uk/grants-and-guidance/our-grants/orchards-for-schools/" TargetMode="External"/><Relationship Id="rId26" Type="http://schemas.openxmlformats.org/officeDocument/2006/relationships/hyperlink" Target="mailto:energy.unit@siryfflint.gov.uk" TargetMode="External"/><Relationship Id="rId3" Type="http://schemas.openxmlformats.org/officeDocument/2006/relationships/hyperlink" Target="mailto:energy.unit@siryfflint.gov.uk" TargetMode="External"/><Relationship Id="rId21" Type="http://schemas.openxmlformats.org/officeDocument/2006/relationships/hyperlink" Target="https://www.rspb.org.uk/helping-nature/what-we-do/education-and-inspiring-the-next-generation" TargetMode="External"/><Relationship Id="rId7" Type="http://schemas.openxmlformats.org/officeDocument/2006/relationships/hyperlink" Target="https://corporate.dwrcymru.com/cy-gb/community/education" TargetMode="External"/><Relationship Id="rId12" Type="http://schemas.openxmlformats.org/officeDocument/2006/relationships/hyperlink" Target="https://www.sustrans.org.uk/our-blog/projects/2023/wales/active-travel-school-planning-in-wales/cynllun-teithio-llesol-ysgolion-cymru/" TargetMode="External"/><Relationship Id="rId17" Type="http://schemas.openxmlformats.org/officeDocument/2006/relationships/hyperlink" Target="https://www.climateweek.gov.wales/CY/pages" TargetMode="External"/><Relationship Id="rId25" Type="http://schemas.openxmlformats.org/officeDocument/2006/relationships/hyperlink" Target="https://www.traveltracker.org.uk/cy/accounts/classroom-login/?next=/cy/" TargetMode="External"/><Relationship Id="rId2" Type="http://schemas.openxmlformats.org/officeDocument/2006/relationships/hyperlink" Target="https://www.youtube.com/watch?v=BiSYoeqb_VY" TargetMode="External"/><Relationship Id="rId16" Type="http://schemas.openxmlformats.org/officeDocument/2006/relationships/hyperlink" Target="https://www.keepbritaintidy.org/get-involved/support-our-campaigns/great-big-school-clean" TargetMode="External"/><Relationship Id="rId20" Type="http://schemas.openxmlformats.org/officeDocument/2006/relationships/hyperlink" Target="https://www.rspb.org.uk/helping-nature/what-you-can-do/activities/build-a-bug-hotel" TargetMode="External"/><Relationship Id="rId1" Type="http://schemas.openxmlformats.org/officeDocument/2006/relationships/hyperlink" Target="https://www.bbcgoodfood.com/howto/guide/a-guide-to-green-and-ethical-labels" TargetMode="External"/><Relationship Id="rId6" Type="http://schemas.openxmlformats.org/officeDocument/2006/relationships/hyperlink" Target="https://wrap.org.uk/taking-action/collections-recycling" TargetMode="External"/><Relationship Id="rId11" Type="http://schemas.openxmlformats.org/officeDocument/2006/relationships/hyperlink" Target="https://www.livingstreets.org.uk/walk-to-school" TargetMode="External"/><Relationship Id="rId24" Type="http://schemas.openxmlformats.org/officeDocument/2006/relationships/hyperlink" Target="https://www.biodiversitywales.org.uk/Caru-Gwenyn" TargetMode="External"/><Relationship Id="rId5" Type="http://schemas.openxmlformats.org/officeDocument/2006/relationships/hyperlink" Target="https://energysavingtrust.org.uk/campaign/switch-off-fortnight/" TargetMode="External"/><Relationship Id="rId15" Type="http://schemas.openxmlformats.org/officeDocument/2006/relationships/hyperlink" Target="https://www.dofe.org/climate-change-programme/" TargetMode="External"/><Relationship Id="rId23" Type="http://schemas.openxmlformats.org/officeDocument/2006/relationships/hyperlink" Target="https://www.northwaleswildlifetrust.org.uk/cy/node/1467" TargetMode="External"/><Relationship Id="rId28" Type="http://schemas.openxmlformats.org/officeDocument/2006/relationships/printerSettings" Target="../printerSettings/printerSettings3.bin"/><Relationship Id="rId10" Type="http://schemas.openxmlformats.org/officeDocument/2006/relationships/hyperlink" Target="https://modeshift.org.uk/act-travelwise/" TargetMode="External"/><Relationship Id="rId19" Type="http://schemas.openxmlformats.org/officeDocument/2006/relationships/hyperlink" Target="mailto:biodiversity@carmarthenshire.gov.uk" TargetMode="External"/><Relationship Id="rId4" Type="http://schemas.openxmlformats.org/officeDocument/2006/relationships/hyperlink" Target="mailto:energy.unit@siryfflint.gov.uk" TargetMode="External"/><Relationship Id="rId9" Type="http://schemas.openxmlformats.org/officeDocument/2006/relationships/hyperlink" Target="https://corporate.dwrcymru.com/cy-gb/community/education/educational-visits" TargetMode="External"/><Relationship Id="rId14" Type="http://schemas.openxmlformats.org/officeDocument/2006/relationships/hyperlink" Target="https://www.sustrans.org.uk/our-blog/get-active/2023/everyday-walking-and-cycling/what-is-a-bike-bus-and-how-can-i-set-one-up/" TargetMode="External"/><Relationship Id="rId22" Type="http://schemas.openxmlformats.org/officeDocument/2006/relationships/hyperlink" Target="https://www.plantlife.org.uk/campaigns/mai-di-dor/?lang=cy" TargetMode="External"/><Relationship Id="rId27" Type="http://schemas.openxmlformats.org/officeDocument/2006/relationships/hyperlink" Target="mailto:energy.unit@siryfflint.gov.u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50"/>
  <sheetViews>
    <sheetView topLeftCell="A49" workbookViewId="0">
      <selection activeCell="B25" sqref="B25"/>
    </sheetView>
  </sheetViews>
  <sheetFormatPr defaultColWidth="9.1796875" defaultRowHeight="14.5" x14ac:dyDescent="0.35"/>
  <cols>
    <col min="1" max="1" width="3.26953125" style="83" customWidth="1"/>
    <col min="2" max="2" width="30.453125" style="83" customWidth="1"/>
    <col min="3" max="3" width="14.26953125" style="83" bestFit="1" customWidth="1"/>
    <col min="4" max="4" width="10.7265625" style="83" customWidth="1"/>
    <col min="5" max="5" width="14.26953125" style="83" bestFit="1" customWidth="1"/>
    <col min="6" max="6" width="10.7265625" style="83" customWidth="1"/>
    <col min="7" max="7" width="14.26953125" style="83" bestFit="1" customWidth="1"/>
    <col min="8" max="11" width="10.7265625" style="83" customWidth="1"/>
    <col min="12" max="12" width="9.1796875" style="83" customWidth="1"/>
    <col min="13" max="13" width="9.54296875" style="83" bestFit="1" customWidth="1"/>
    <col min="14" max="14" width="9.1796875" style="83" customWidth="1"/>
    <col min="15" max="15" width="9.54296875" style="83" bestFit="1" customWidth="1"/>
    <col min="16" max="16" width="9.1796875" style="83" customWidth="1"/>
    <col min="17" max="17" width="9.54296875" style="83" bestFit="1" customWidth="1"/>
    <col min="18" max="18" width="9.1796875" style="83" customWidth="1"/>
    <col min="19" max="16384" width="9.1796875" style="83"/>
  </cols>
  <sheetData>
    <row r="1" spans="2:17" ht="15" thickBot="1" x14ac:dyDescent="0.4"/>
    <row r="2" spans="2:17" ht="15" customHeight="1" x14ac:dyDescent="0.35">
      <c r="B2" s="133" t="s">
        <v>238</v>
      </c>
      <c r="C2" s="134"/>
      <c r="D2" s="134"/>
      <c r="E2" s="134"/>
      <c r="F2" s="134"/>
      <c r="G2" s="134"/>
      <c r="H2" s="134"/>
      <c r="I2" s="134"/>
      <c r="J2" s="134"/>
      <c r="K2" s="134"/>
      <c r="L2" s="134"/>
      <c r="M2" s="134"/>
      <c r="N2" s="134"/>
      <c r="O2" s="134"/>
      <c r="P2" s="134"/>
      <c r="Q2" s="135"/>
    </row>
    <row r="3" spans="2:17" x14ac:dyDescent="0.35">
      <c r="B3" s="136"/>
      <c r="C3" s="137"/>
      <c r="D3" s="137"/>
      <c r="E3" s="137"/>
      <c r="F3" s="137"/>
      <c r="G3" s="137"/>
      <c r="H3" s="137"/>
      <c r="I3" s="137"/>
      <c r="J3" s="137"/>
      <c r="K3" s="137"/>
      <c r="L3" s="137"/>
      <c r="M3" s="137"/>
      <c r="N3" s="137"/>
      <c r="O3" s="137"/>
      <c r="P3" s="137"/>
      <c r="Q3" s="138"/>
    </row>
    <row r="4" spans="2:17" x14ac:dyDescent="0.35">
      <c r="B4" s="136"/>
      <c r="C4" s="137"/>
      <c r="D4" s="137"/>
      <c r="E4" s="137"/>
      <c r="F4" s="137"/>
      <c r="G4" s="137"/>
      <c r="H4" s="137"/>
      <c r="I4" s="137"/>
      <c r="J4" s="137"/>
      <c r="K4" s="137"/>
      <c r="L4" s="137"/>
      <c r="M4" s="137"/>
      <c r="N4" s="137"/>
      <c r="O4" s="137"/>
      <c r="P4" s="137"/>
      <c r="Q4" s="138"/>
    </row>
    <row r="5" spans="2:17" x14ac:dyDescent="0.35">
      <c r="B5" s="136"/>
      <c r="C5" s="137"/>
      <c r="D5" s="137"/>
      <c r="E5" s="137"/>
      <c r="F5" s="137"/>
      <c r="G5" s="137"/>
      <c r="H5" s="137"/>
      <c r="I5" s="137"/>
      <c r="J5" s="137"/>
      <c r="K5" s="137"/>
      <c r="L5" s="137"/>
      <c r="M5" s="137"/>
      <c r="N5" s="137"/>
      <c r="O5" s="137"/>
      <c r="P5" s="137"/>
      <c r="Q5" s="138"/>
    </row>
    <row r="6" spans="2:17" ht="15" customHeight="1" x14ac:dyDescent="0.35">
      <c r="B6" s="136"/>
      <c r="C6" s="137"/>
      <c r="D6" s="137"/>
      <c r="E6" s="137"/>
      <c r="F6" s="137"/>
      <c r="G6" s="137"/>
      <c r="H6" s="137"/>
      <c r="I6" s="137"/>
      <c r="J6" s="137"/>
      <c r="K6" s="137"/>
      <c r="L6" s="137"/>
      <c r="M6" s="137"/>
      <c r="N6" s="137"/>
      <c r="O6" s="137"/>
      <c r="P6" s="137"/>
      <c r="Q6" s="138"/>
    </row>
    <row r="7" spans="2:17" ht="21.75" customHeight="1" x14ac:dyDescent="0.35">
      <c r="B7" s="136"/>
      <c r="C7" s="137"/>
      <c r="D7" s="137"/>
      <c r="E7" s="137"/>
      <c r="F7" s="137"/>
      <c r="G7" s="137"/>
      <c r="H7" s="137"/>
      <c r="I7" s="137"/>
      <c r="J7" s="137"/>
      <c r="K7" s="137"/>
      <c r="L7" s="137"/>
      <c r="M7" s="137"/>
      <c r="N7" s="137"/>
      <c r="O7" s="137"/>
      <c r="P7" s="137"/>
      <c r="Q7" s="138"/>
    </row>
    <row r="8" spans="2:17" ht="21.75" customHeight="1" x14ac:dyDescent="0.35">
      <c r="B8" s="136"/>
      <c r="C8" s="137"/>
      <c r="D8" s="137"/>
      <c r="E8" s="137"/>
      <c r="F8" s="137"/>
      <c r="G8" s="137"/>
      <c r="H8" s="137"/>
      <c r="I8" s="137"/>
      <c r="J8" s="137"/>
      <c r="K8" s="137"/>
      <c r="L8" s="137"/>
      <c r="M8" s="137"/>
      <c r="N8" s="137"/>
      <c r="O8" s="137"/>
      <c r="P8" s="137"/>
      <c r="Q8" s="138"/>
    </row>
    <row r="9" spans="2:17" ht="21.75" customHeight="1" thickBot="1" x14ac:dyDescent="0.4">
      <c r="B9" s="139"/>
      <c r="C9" s="140"/>
      <c r="D9" s="140"/>
      <c r="E9" s="140"/>
      <c r="F9" s="140"/>
      <c r="G9" s="140"/>
      <c r="H9" s="140"/>
      <c r="I9" s="140"/>
      <c r="J9" s="140"/>
      <c r="K9" s="140"/>
      <c r="L9" s="140"/>
      <c r="M9" s="140"/>
      <c r="N9" s="140"/>
      <c r="O9" s="140"/>
      <c r="P9" s="140"/>
      <c r="Q9" s="141"/>
    </row>
    <row r="11" spans="2:17" ht="15" thickBot="1" x14ac:dyDescent="0.4"/>
    <row r="12" spans="2:17" ht="16.5" customHeight="1" thickBot="1" x14ac:dyDescent="0.5">
      <c r="B12" s="127" t="s">
        <v>30</v>
      </c>
      <c r="C12" s="128"/>
      <c r="D12" s="128"/>
      <c r="E12" s="128"/>
      <c r="F12" s="128"/>
      <c r="G12" s="128"/>
      <c r="H12" s="128"/>
      <c r="I12" s="128"/>
      <c r="J12" s="128"/>
      <c r="K12" s="128"/>
      <c r="L12" s="128"/>
      <c r="M12" s="128"/>
      <c r="N12" s="128"/>
      <c r="O12" s="128"/>
      <c r="P12" s="128"/>
      <c r="Q12" s="129"/>
    </row>
    <row r="13" spans="2:17" ht="15" thickBot="1" x14ac:dyDescent="0.4">
      <c r="B13" s="84"/>
      <c r="C13" s="26" t="s">
        <v>38</v>
      </c>
      <c r="D13" s="27" t="s">
        <v>6</v>
      </c>
      <c r="E13" s="85" t="s">
        <v>37</v>
      </c>
      <c r="F13" s="29" t="s">
        <v>0</v>
      </c>
      <c r="G13" s="85" t="s">
        <v>37</v>
      </c>
      <c r="H13" s="29" t="s">
        <v>1</v>
      </c>
      <c r="I13" s="85" t="s">
        <v>37</v>
      </c>
      <c r="J13" s="29" t="s">
        <v>2</v>
      </c>
      <c r="K13" s="85" t="s">
        <v>37</v>
      </c>
      <c r="L13" s="29" t="s">
        <v>3</v>
      </c>
      <c r="M13" s="85" t="s">
        <v>37</v>
      </c>
      <c r="N13" s="29" t="s">
        <v>4</v>
      </c>
      <c r="O13" s="85" t="s">
        <v>37</v>
      </c>
      <c r="P13" s="29" t="s">
        <v>5</v>
      </c>
      <c r="Q13" s="86" t="s">
        <v>37</v>
      </c>
    </row>
    <row r="14" spans="2:17" x14ac:dyDescent="0.35">
      <c r="B14" s="78" t="s">
        <v>31</v>
      </c>
      <c r="C14" s="31"/>
      <c r="D14" s="31"/>
      <c r="E14" s="58" t="e">
        <f t="shared" ref="E14:E20" si="0">SUM((D14-C14)/C14)</f>
        <v>#DIV/0!</v>
      </c>
      <c r="F14" s="31"/>
      <c r="G14" s="61" t="e">
        <f t="shared" ref="G14:G20" si="1">SUM((F14-C14)/C14)</f>
        <v>#DIV/0!</v>
      </c>
      <c r="H14" s="31"/>
      <c r="I14" s="61" t="e">
        <f t="shared" ref="I14:I20" si="2">SUM((H14-C14)/C14)</f>
        <v>#DIV/0!</v>
      </c>
      <c r="J14" s="31"/>
      <c r="K14" s="61" t="e">
        <f t="shared" ref="K14:K20" si="3">SUM((J14-C14)/C14)</f>
        <v>#DIV/0!</v>
      </c>
      <c r="L14" s="31"/>
      <c r="M14" s="61" t="e">
        <f t="shared" ref="M14:M20" si="4">SUM((L14-C14)/C14)</f>
        <v>#DIV/0!</v>
      </c>
      <c r="N14" s="31"/>
      <c r="O14" s="61" t="e">
        <f t="shared" ref="O14:O20" si="5">SUM((N14-C14)/C14)</f>
        <v>#DIV/0!</v>
      </c>
      <c r="P14" s="31"/>
      <c r="Q14" s="61" t="e">
        <f t="shared" ref="Q14:Q20" si="6">SUM((P14-C14)/C14)</f>
        <v>#DIV/0!</v>
      </c>
    </row>
    <row r="15" spans="2:17" x14ac:dyDescent="0.35">
      <c r="B15" s="78" t="s">
        <v>32</v>
      </c>
      <c r="C15" s="31"/>
      <c r="D15" s="31"/>
      <c r="E15" s="58" t="e">
        <f t="shared" si="0"/>
        <v>#DIV/0!</v>
      </c>
      <c r="F15" s="31"/>
      <c r="G15" s="62" t="e">
        <f t="shared" si="1"/>
        <v>#DIV/0!</v>
      </c>
      <c r="H15" s="31"/>
      <c r="I15" s="62" t="e">
        <f t="shared" si="2"/>
        <v>#DIV/0!</v>
      </c>
      <c r="J15" s="31"/>
      <c r="K15" s="62" t="e">
        <f t="shared" si="3"/>
        <v>#DIV/0!</v>
      </c>
      <c r="L15" s="31"/>
      <c r="M15" s="62" t="e">
        <f t="shared" si="4"/>
        <v>#DIV/0!</v>
      </c>
      <c r="N15" s="31"/>
      <c r="O15" s="62" t="e">
        <f t="shared" si="5"/>
        <v>#DIV/0!</v>
      </c>
      <c r="P15" s="31"/>
      <c r="Q15" s="62" t="e">
        <f t="shared" si="6"/>
        <v>#DIV/0!</v>
      </c>
    </row>
    <row r="16" spans="2:17" x14ac:dyDescent="0.35">
      <c r="B16" s="78" t="s">
        <v>33</v>
      </c>
      <c r="C16" s="31"/>
      <c r="D16" s="31"/>
      <c r="E16" s="58" t="e">
        <f t="shared" si="0"/>
        <v>#DIV/0!</v>
      </c>
      <c r="F16" s="31"/>
      <c r="G16" s="62" t="e">
        <f t="shared" si="1"/>
        <v>#DIV/0!</v>
      </c>
      <c r="H16" s="31"/>
      <c r="I16" s="62" t="e">
        <f t="shared" si="2"/>
        <v>#DIV/0!</v>
      </c>
      <c r="J16" s="31"/>
      <c r="K16" s="62" t="e">
        <f t="shared" si="3"/>
        <v>#DIV/0!</v>
      </c>
      <c r="L16" s="31"/>
      <c r="M16" s="62" t="e">
        <f t="shared" si="4"/>
        <v>#DIV/0!</v>
      </c>
      <c r="N16" s="31"/>
      <c r="O16" s="62" t="e">
        <f t="shared" si="5"/>
        <v>#DIV/0!</v>
      </c>
      <c r="P16" s="31"/>
      <c r="Q16" s="62" t="e">
        <f t="shared" si="6"/>
        <v>#DIV/0!</v>
      </c>
    </row>
    <row r="17" spans="2:17" x14ac:dyDescent="0.35">
      <c r="B17" s="78" t="s">
        <v>34</v>
      </c>
      <c r="C17" s="31"/>
      <c r="D17" s="31"/>
      <c r="E17" s="58" t="e">
        <f t="shared" si="0"/>
        <v>#DIV/0!</v>
      </c>
      <c r="F17" s="31"/>
      <c r="G17" s="62" t="e">
        <f t="shared" si="1"/>
        <v>#DIV/0!</v>
      </c>
      <c r="H17" s="31"/>
      <c r="I17" s="62" t="e">
        <f t="shared" si="2"/>
        <v>#DIV/0!</v>
      </c>
      <c r="J17" s="31"/>
      <c r="K17" s="62" t="e">
        <f t="shared" si="3"/>
        <v>#DIV/0!</v>
      </c>
      <c r="L17" s="31"/>
      <c r="M17" s="62" t="e">
        <f t="shared" si="4"/>
        <v>#DIV/0!</v>
      </c>
      <c r="N17" s="31"/>
      <c r="O17" s="62" t="e">
        <f t="shared" si="5"/>
        <v>#DIV/0!</v>
      </c>
      <c r="P17" s="31"/>
      <c r="Q17" s="62" t="e">
        <f t="shared" si="6"/>
        <v>#DIV/0!</v>
      </c>
    </row>
    <row r="18" spans="2:17" x14ac:dyDescent="0.35">
      <c r="B18" s="78" t="s">
        <v>181</v>
      </c>
      <c r="C18" s="31"/>
      <c r="D18" s="31"/>
      <c r="E18" s="58" t="e">
        <f t="shared" si="0"/>
        <v>#DIV/0!</v>
      </c>
      <c r="F18" s="31"/>
      <c r="G18" s="62" t="e">
        <f t="shared" si="1"/>
        <v>#DIV/0!</v>
      </c>
      <c r="H18" s="31"/>
      <c r="I18" s="62" t="e">
        <f t="shared" si="2"/>
        <v>#DIV/0!</v>
      </c>
      <c r="J18" s="31"/>
      <c r="K18" s="62" t="e">
        <f t="shared" si="3"/>
        <v>#DIV/0!</v>
      </c>
      <c r="L18" s="31"/>
      <c r="M18" s="62" t="e">
        <f t="shared" si="4"/>
        <v>#DIV/0!</v>
      </c>
      <c r="N18" s="31"/>
      <c r="O18" s="62" t="e">
        <f t="shared" si="5"/>
        <v>#DIV/0!</v>
      </c>
      <c r="P18" s="31"/>
      <c r="Q18" s="62" t="e">
        <f t="shared" si="6"/>
        <v>#DIV/0!</v>
      </c>
    </row>
    <row r="19" spans="2:17" ht="15" thickBot="1" x14ac:dyDescent="0.4">
      <c r="B19" s="78" t="s">
        <v>35</v>
      </c>
      <c r="C19" s="31"/>
      <c r="D19" s="31"/>
      <c r="E19" s="59" t="e">
        <f t="shared" si="0"/>
        <v>#DIV/0!</v>
      </c>
      <c r="F19" s="31"/>
      <c r="G19" s="63" t="e">
        <f t="shared" si="1"/>
        <v>#DIV/0!</v>
      </c>
      <c r="H19" s="31"/>
      <c r="I19" s="63" t="e">
        <f t="shared" si="2"/>
        <v>#DIV/0!</v>
      </c>
      <c r="J19" s="31"/>
      <c r="K19" s="63" t="e">
        <f t="shared" si="3"/>
        <v>#DIV/0!</v>
      </c>
      <c r="L19" s="31"/>
      <c r="M19" s="63" t="e">
        <f t="shared" si="4"/>
        <v>#DIV/0!</v>
      </c>
      <c r="N19" s="31"/>
      <c r="O19" s="63" t="e">
        <f t="shared" si="5"/>
        <v>#DIV/0!</v>
      </c>
      <c r="P19" s="31"/>
      <c r="Q19" s="63" t="e">
        <f t="shared" si="6"/>
        <v>#DIV/0!</v>
      </c>
    </row>
    <row r="20" spans="2:17" ht="15" thickBot="1" x14ac:dyDescent="0.4">
      <c r="B20" s="87" t="s">
        <v>36</v>
      </c>
      <c r="C20" s="88">
        <f>SUM(C14:C19)</f>
        <v>0</v>
      </c>
      <c r="D20" s="89">
        <f>SUM(D14:D19)</f>
        <v>0</v>
      </c>
      <c r="E20" s="60" t="e">
        <f t="shared" si="0"/>
        <v>#DIV/0!</v>
      </c>
      <c r="F20" s="90">
        <f>SUM(F14:F19)</f>
        <v>0</v>
      </c>
      <c r="G20" s="64" t="e">
        <f t="shared" si="1"/>
        <v>#DIV/0!</v>
      </c>
      <c r="H20" s="90">
        <f>SUM(H14:H19)</f>
        <v>0</v>
      </c>
      <c r="I20" s="64" t="e">
        <f t="shared" si="2"/>
        <v>#DIV/0!</v>
      </c>
      <c r="J20" s="90">
        <f>SUM(J14:J19)</f>
        <v>0</v>
      </c>
      <c r="K20" s="64" t="e">
        <f t="shared" si="3"/>
        <v>#DIV/0!</v>
      </c>
      <c r="L20" s="90">
        <f>SUM(L14:L19)</f>
        <v>0</v>
      </c>
      <c r="M20" s="64" t="e">
        <f t="shared" si="4"/>
        <v>#DIV/0!</v>
      </c>
      <c r="N20" s="90">
        <f>SUM(N14:N19)</f>
        <v>0</v>
      </c>
      <c r="O20" s="64" t="e">
        <f t="shared" si="5"/>
        <v>#DIV/0!</v>
      </c>
      <c r="P20" s="91">
        <f>SUM(P14:P19)</f>
        <v>0</v>
      </c>
      <c r="Q20" s="64" t="e">
        <f t="shared" si="6"/>
        <v>#DIV/0!</v>
      </c>
    </row>
    <row r="21" spans="2:17" x14ac:dyDescent="0.35">
      <c r="B21" s="92"/>
      <c r="G21" s="93"/>
      <c r="I21" s="93"/>
      <c r="K21" s="93"/>
      <c r="M21" s="93"/>
      <c r="O21" s="93"/>
      <c r="Q21" s="93"/>
    </row>
    <row r="22" spans="2:17" ht="15" thickBot="1" x14ac:dyDescent="0.4">
      <c r="B22" s="92"/>
      <c r="G22" s="93"/>
      <c r="I22" s="93"/>
      <c r="K22" s="93"/>
      <c r="M22" s="93"/>
      <c r="O22" s="93"/>
      <c r="Q22" s="93"/>
    </row>
    <row r="23" spans="2:17" ht="15" thickBot="1" x14ac:dyDescent="0.4">
      <c r="B23" s="124" t="s">
        <v>39</v>
      </c>
      <c r="C23" s="125"/>
      <c r="D23" s="125"/>
      <c r="E23" s="125"/>
      <c r="F23" s="125"/>
      <c r="G23" s="125"/>
      <c r="H23" s="125"/>
      <c r="I23" s="125"/>
      <c r="J23" s="125"/>
      <c r="K23" s="125"/>
      <c r="L23" s="125"/>
      <c r="M23" s="125"/>
      <c r="N23" s="125"/>
      <c r="O23" s="125"/>
      <c r="P23" s="125"/>
      <c r="Q23" s="126"/>
    </row>
    <row r="24" spans="2:17" ht="15" thickBot="1" x14ac:dyDescent="0.4">
      <c r="B24" s="84"/>
      <c r="C24" s="26" t="s">
        <v>38</v>
      </c>
      <c r="D24" s="112" t="s">
        <v>6</v>
      </c>
      <c r="E24" s="85" t="s">
        <v>37</v>
      </c>
      <c r="F24" s="29" t="s">
        <v>0</v>
      </c>
      <c r="G24" s="85" t="s">
        <v>37</v>
      </c>
      <c r="H24" s="29" t="s">
        <v>1</v>
      </c>
      <c r="I24" s="85" t="s">
        <v>37</v>
      </c>
      <c r="J24" s="29" t="s">
        <v>2</v>
      </c>
      <c r="K24" s="85" t="s">
        <v>37</v>
      </c>
      <c r="L24" s="29" t="s">
        <v>3</v>
      </c>
      <c r="M24" s="85" t="s">
        <v>37</v>
      </c>
      <c r="N24" s="29" t="s">
        <v>4</v>
      </c>
      <c r="O24" s="85" t="s">
        <v>37</v>
      </c>
      <c r="P24" s="29" t="s">
        <v>5</v>
      </c>
      <c r="Q24" s="86" t="s">
        <v>37</v>
      </c>
    </row>
    <row r="25" spans="2:17" ht="15" thickBot="1" x14ac:dyDescent="0.4">
      <c r="B25" s="94" t="s">
        <v>239</v>
      </c>
      <c r="C25" s="51"/>
      <c r="D25" s="52"/>
      <c r="E25" s="65" t="e">
        <f>SUM((D25-C25)/C25)</f>
        <v>#DIV/0!</v>
      </c>
      <c r="F25" s="52"/>
      <c r="G25" s="66" t="e">
        <f>SUM((F25-C25)/C25)</f>
        <v>#DIV/0!</v>
      </c>
      <c r="H25" s="53"/>
      <c r="I25" s="66" t="e">
        <f>SUM((H25-C25)/C25)</f>
        <v>#DIV/0!</v>
      </c>
      <c r="J25" s="53"/>
      <c r="K25" s="66" t="e">
        <f>SUM((J25-C25)/C25)</f>
        <v>#DIV/0!</v>
      </c>
      <c r="L25" s="53"/>
      <c r="M25" s="66" t="e">
        <f>SUM((L25-C25)/C25)</f>
        <v>#DIV/0!</v>
      </c>
      <c r="N25" s="53"/>
      <c r="O25" s="66" t="e">
        <f>SUM((N25-C25)/C25)</f>
        <v>#DIV/0!</v>
      </c>
      <c r="P25" s="54"/>
      <c r="Q25" s="66" t="e">
        <f>SUM((P25-C25)/C25)</f>
        <v>#DIV/0!</v>
      </c>
    </row>
    <row r="27" spans="2:17" ht="15" thickBot="1" x14ac:dyDescent="0.4"/>
    <row r="28" spans="2:17" ht="15" thickBot="1" x14ac:dyDescent="0.4">
      <c r="B28" s="130" t="s">
        <v>40</v>
      </c>
      <c r="C28" s="131"/>
      <c r="D28" s="131"/>
      <c r="E28" s="131"/>
      <c r="F28" s="131"/>
      <c r="G28" s="131"/>
      <c r="H28" s="131"/>
      <c r="I28" s="132"/>
      <c r="J28" s="92"/>
      <c r="K28" s="92"/>
      <c r="L28" s="92"/>
      <c r="M28" s="92"/>
      <c r="N28" s="92"/>
      <c r="O28" s="92"/>
      <c r="P28" s="92"/>
      <c r="Q28" s="92"/>
    </row>
    <row r="29" spans="2:17" ht="15" thickBot="1" x14ac:dyDescent="0.4">
      <c r="B29" s="95"/>
      <c r="C29" s="29">
        <v>2024</v>
      </c>
      <c r="D29" s="113">
        <v>2025</v>
      </c>
      <c r="E29" s="113">
        <v>2026</v>
      </c>
      <c r="F29" s="113">
        <v>2027</v>
      </c>
      <c r="G29" s="113">
        <v>2028</v>
      </c>
      <c r="H29" s="113">
        <v>2029</v>
      </c>
      <c r="I29" s="114">
        <v>2030</v>
      </c>
    </row>
    <row r="30" spans="2:17" ht="15" thickBot="1" x14ac:dyDescent="0.4">
      <c r="B30" s="111" t="s">
        <v>163</v>
      </c>
      <c r="C30" s="55"/>
      <c r="D30" s="56"/>
      <c r="E30" s="56"/>
      <c r="F30" s="56"/>
      <c r="G30" s="56"/>
      <c r="H30" s="56"/>
      <c r="I30" s="57"/>
    </row>
    <row r="32" spans="2:17" ht="15" thickBot="1" x14ac:dyDescent="0.4"/>
    <row r="33" spans="2:17" ht="17" thickBot="1" x14ac:dyDescent="0.5">
      <c r="B33" s="121" t="s">
        <v>41</v>
      </c>
      <c r="C33" s="122"/>
      <c r="D33" s="122"/>
      <c r="E33" s="122"/>
      <c r="F33" s="122"/>
      <c r="G33" s="122"/>
      <c r="H33" s="122"/>
      <c r="I33" s="122"/>
      <c r="J33" s="122"/>
      <c r="K33" s="122"/>
      <c r="L33" s="122"/>
      <c r="M33" s="122"/>
      <c r="N33" s="122"/>
      <c r="O33" s="122"/>
      <c r="P33" s="122"/>
      <c r="Q33" s="123"/>
    </row>
    <row r="34" spans="2:17" ht="15" thickBot="1" x14ac:dyDescent="0.4">
      <c r="B34" s="96"/>
      <c r="C34" s="26" t="s">
        <v>38</v>
      </c>
      <c r="D34" s="27" t="s">
        <v>6</v>
      </c>
      <c r="E34" s="85" t="s">
        <v>37</v>
      </c>
      <c r="F34" s="29" t="s">
        <v>0</v>
      </c>
      <c r="G34" s="85" t="s">
        <v>37</v>
      </c>
      <c r="H34" s="29" t="s">
        <v>1</v>
      </c>
      <c r="I34" s="85" t="s">
        <v>37</v>
      </c>
      <c r="J34" s="29" t="s">
        <v>2</v>
      </c>
      <c r="K34" s="85" t="s">
        <v>37</v>
      </c>
      <c r="L34" s="29" t="s">
        <v>3</v>
      </c>
      <c r="M34" s="85" t="s">
        <v>37</v>
      </c>
      <c r="N34" s="29" t="s">
        <v>4</v>
      </c>
      <c r="O34" s="85" t="s">
        <v>37</v>
      </c>
      <c r="P34" s="29" t="s">
        <v>5</v>
      </c>
      <c r="Q34" s="86" t="s">
        <v>37</v>
      </c>
    </row>
    <row r="35" spans="2:17" x14ac:dyDescent="0.35">
      <c r="B35" s="78" t="s">
        <v>31</v>
      </c>
      <c r="C35" s="97">
        <f>SUM(C14,C15)</f>
        <v>0</v>
      </c>
      <c r="D35" s="98">
        <f>SUM(D14,D15)</f>
        <v>0</v>
      </c>
      <c r="E35" s="67" t="e">
        <f>SUM((D35-C35)/C35)</f>
        <v>#DIV/0!</v>
      </c>
      <c r="F35" s="99">
        <f>SUM(F14,F15)</f>
        <v>0</v>
      </c>
      <c r="G35" s="70" t="e">
        <f>SUM((F35-C35)/C35)</f>
        <v>#DIV/0!</v>
      </c>
      <c r="H35" s="99">
        <f>SUM(H14,H15)</f>
        <v>0</v>
      </c>
      <c r="I35" s="70" t="e">
        <f>SUM((H35-C35)/C35)</f>
        <v>#DIV/0!</v>
      </c>
      <c r="J35" s="99">
        <f>SUM(J14,J15)</f>
        <v>0</v>
      </c>
      <c r="K35" s="73" t="e">
        <f>SUM((J35-C35)/C35)</f>
        <v>#DIV/0!</v>
      </c>
      <c r="L35" s="99">
        <f>SUM(L14:L15)</f>
        <v>0</v>
      </c>
      <c r="M35" s="73" t="e">
        <f>SUM((L35-C35)/C35)</f>
        <v>#DIV/0!</v>
      </c>
      <c r="N35" s="99">
        <f>SUM(N14,N15)</f>
        <v>0</v>
      </c>
      <c r="O35" s="73" t="e">
        <f>SUM((N35-C35)/C35)</f>
        <v>#DIV/0!</v>
      </c>
      <c r="P35" s="100">
        <f>SUM(P14,P15)</f>
        <v>0</v>
      </c>
      <c r="Q35" s="73" t="e">
        <f>SUM((P35-C35)/C35)</f>
        <v>#DIV/0!</v>
      </c>
    </row>
    <row r="36" spans="2:17" x14ac:dyDescent="0.35">
      <c r="B36" s="78" t="s">
        <v>42</v>
      </c>
      <c r="C36" s="101">
        <f>SUM(C16:C18)</f>
        <v>0</v>
      </c>
      <c r="D36" s="102">
        <f>SUM(D16:D18)</f>
        <v>0</v>
      </c>
      <c r="E36" s="68" t="e">
        <f>SUM((D36-C36)/C36)</f>
        <v>#DIV/0!</v>
      </c>
      <c r="F36" s="79">
        <f>SUM(F16:F18)</f>
        <v>0</v>
      </c>
      <c r="G36" s="71" t="e">
        <f>SUM((F36-C36)/C36)</f>
        <v>#DIV/0!</v>
      </c>
      <c r="H36" s="79">
        <f>SUM(H16:H18)</f>
        <v>0</v>
      </c>
      <c r="I36" s="71" t="e">
        <f>SUM((H36-C36)/C36)</f>
        <v>#DIV/0!</v>
      </c>
      <c r="J36" s="79">
        <f>SUM(J16:J18)</f>
        <v>0</v>
      </c>
      <c r="K36" s="62" t="e">
        <f>SUM((J36-C36)/C36)</f>
        <v>#DIV/0!</v>
      </c>
      <c r="L36" s="79">
        <f>SUM(L16:L18)</f>
        <v>0</v>
      </c>
      <c r="M36" s="62" t="e">
        <f>SUM((L36-C36)/C36)</f>
        <v>#DIV/0!</v>
      </c>
      <c r="N36" s="79">
        <f>SUM(N16:N18)</f>
        <v>0</v>
      </c>
      <c r="O36" s="62" t="e">
        <f>SUM((N36-C36)/C36)</f>
        <v>#DIV/0!</v>
      </c>
      <c r="P36" s="103">
        <f>SUM(P16:P18)</f>
        <v>0</v>
      </c>
      <c r="Q36" s="62" t="e">
        <f>SUM((P36-C36)/C36)</f>
        <v>#DIV/0!</v>
      </c>
    </row>
    <row r="37" spans="2:17" ht="15" thickBot="1" x14ac:dyDescent="0.4">
      <c r="B37" s="104" t="s">
        <v>35</v>
      </c>
      <c r="C37" s="105">
        <f>SUM(C19)</f>
        <v>0</v>
      </c>
      <c r="D37" s="106">
        <f>SUM(D19)</f>
        <v>0</v>
      </c>
      <c r="E37" s="69" t="e">
        <f>SUM((D37-C37)/C37)</f>
        <v>#DIV/0!</v>
      </c>
      <c r="F37" s="81">
        <f>SUM(F19)</f>
        <v>0</v>
      </c>
      <c r="G37" s="72" t="e">
        <f>SUM((F37-C37)/C37)</f>
        <v>#DIV/0!</v>
      </c>
      <c r="H37" s="81">
        <f>SUM(H19)</f>
        <v>0</v>
      </c>
      <c r="I37" s="72" t="e">
        <f>SUM((H37-C37)/C37)</f>
        <v>#DIV/0!</v>
      </c>
      <c r="J37" s="81">
        <f>SUM(J19)</f>
        <v>0</v>
      </c>
      <c r="K37" s="74" t="e">
        <f>SUM((J37-C37)/C37)</f>
        <v>#DIV/0!</v>
      </c>
      <c r="L37" s="81">
        <f>SUM(L19)</f>
        <v>0</v>
      </c>
      <c r="M37" s="74" t="e">
        <f>SUM((L37-C37)/C37)</f>
        <v>#DIV/0!</v>
      </c>
      <c r="N37" s="81">
        <f>SUM(N19)</f>
        <v>0</v>
      </c>
      <c r="O37" s="74" t="e">
        <f>SUM((N37-C37)/C37)</f>
        <v>#DIV/0!</v>
      </c>
      <c r="P37" s="107">
        <f>SUM(P19)</f>
        <v>0</v>
      </c>
      <c r="Q37" s="74" t="e">
        <f>SUM((P37-C37)/C37)</f>
        <v>#DIV/0!</v>
      </c>
    </row>
    <row r="39" spans="2:17" ht="15" thickBot="1" x14ac:dyDescent="0.4"/>
    <row r="40" spans="2:17" ht="17" thickBot="1" x14ac:dyDescent="0.5">
      <c r="B40" s="147" t="s">
        <v>43</v>
      </c>
      <c r="C40" s="148"/>
      <c r="D40" s="148"/>
      <c r="E40" s="148"/>
      <c r="F40" s="149"/>
      <c r="G40" s="92"/>
      <c r="H40" s="92"/>
    </row>
    <row r="41" spans="2:17" ht="17" thickBot="1" x14ac:dyDescent="0.5">
      <c r="B41" s="75"/>
      <c r="C41" s="143" t="s">
        <v>47</v>
      </c>
      <c r="D41" s="144"/>
      <c r="E41" s="145" t="s">
        <v>46</v>
      </c>
      <c r="F41" s="146"/>
      <c r="G41" s="142"/>
      <c r="H41" s="142"/>
      <c r="I41" s="142"/>
      <c r="J41" s="142"/>
    </row>
    <row r="42" spans="2:17" ht="15" thickBot="1" x14ac:dyDescent="0.4">
      <c r="B42" s="119"/>
      <c r="C42" s="120" t="s">
        <v>44</v>
      </c>
      <c r="D42" s="86" t="s">
        <v>45</v>
      </c>
      <c r="E42" s="120" t="s">
        <v>44</v>
      </c>
      <c r="F42" s="86" t="s">
        <v>45</v>
      </c>
      <c r="G42" s="117"/>
      <c r="H42" s="117"/>
    </row>
    <row r="43" spans="2:17" ht="15" thickBot="1" x14ac:dyDescent="0.4">
      <c r="B43" s="115" t="s">
        <v>38</v>
      </c>
      <c r="C43" s="76">
        <f>SUM(C35)</f>
        <v>0</v>
      </c>
      <c r="D43" s="77">
        <f>C43</f>
        <v>0</v>
      </c>
      <c r="E43" s="76">
        <f>SUM(C36)</f>
        <v>0</v>
      </c>
      <c r="F43" s="77">
        <f>E43</f>
        <v>0</v>
      </c>
    </row>
    <row r="44" spans="2:17" x14ac:dyDescent="0.35">
      <c r="B44" s="30" t="s">
        <v>6</v>
      </c>
      <c r="C44" s="79">
        <f>D35</f>
        <v>0</v>
      </c>
      <c r="D44" s="80">
        <f t="shared" ref="D44:D50" si="7">SUM(D43*0.928)</f>
        <v>0</v>
      </c>
      <c r="E44" s="79">
        <f>D36</f>
        <v>0</v>
      </c>
      <c r="F44" s="80">
        <f t="shared" ref="F44:F50" si="8">SUM(F43*0.909)</f>
        <v>0</v>
      </c>
      <c r="H44" s="118"/>
    </row>
    <row r="45" spans="2:17" x14ac:dyDescent="0.35">
      <c r="B45" s="30" t="s">
        <v>0</v>
      </c>
      <c r="C45" s="79">
        <f>F35</f>
        <v>0</v>
      </c>
      <c r="D45" s="80">
        <f t="shared" si="7"/>
        <v>0</v>
      </c>
      <c r="E45" s="79">
        <f>F36</f>
        <v>0</v>
      </c>
      <c r="F45" s="80">
        <f t="shared" si="8"/>
        <v>0</v>
      </c>
      <c r="H45" s="118"/>
    </row>
    <row r="46" spans="2:17" x14ac:dyDescent="0.35">
      <c r="B46" s="30" t="s">
        <v>1</v>
      </c>
      <c r="C46" s="79">
        <f>H35</f>
        <v>0</v>
      </c>
      <c r="D46" s="80">
        <f t="shared" si="7"/>
        <v>0</v>
      </c>
      <c r="E46" s="79">
        <f>H36</f>
        <v>0</v>
      </c>
      <c r="F46" s="80">
        <f t="shared" si="8"/>
        <v>0</v>
      </c>
      <c r="H46" s="118"/>
    </row>
    <row r="47" spans="2:17" x14ac:dyDescent="0.35">
      <c r="B47" s="30" t="s">
        <v>2</v>
      </c>
      <c r="C47" s="79">
        <f>J35</f>
        <v>0</v>
      </c>
      <c r="D47" s="80">
        <f t="shared" si="7"/>
        <v>0</v>
      </c>
      <c r="E47" s="79">
        <f>J36</f>
        <v>0</v>
      </c>
      <c r="F47" s="80">
        <f t="shared" si="8"/>
        <v>0</v>
      </c>
      <c r="H47" s="118"/>
    </row>
    <row r="48" spans="2:17" x14ac:dyDescent="0.35">
      <c r="B48" s="30" t="s">
        <v>3</v>
      </c>
      <c r="C48" s="79">
        <f>L35</f>
        <v>0</v>
      </c>
      <c r="D48" s="80">
        <f t="shared" si="7"/>
        <v>0</v>
      </c>
      <c r="E48" s="79">
        <f>L36</f>
        <v>0</v>
      </c>
      <c r="F48" s="80">
        <f t="shared" si="8"/>
        <v>0</v>
      </c>
      <c r="H48" s="118"/>
    </row>
    <row r="49" spans="2:8" x14ac:dyDescent="0.35">
      <c r="B49" s="30" t="s">
        <v>4</v>
      </c>
      <c r="C49" s="79">
        <f>N35</f>
        <v>0</v>
      </c>
      <c r="D49" s="80">
        <f t="shared" si="7"/>
        <v>0</v>
      </c>
      <c r="E49" s="79">
        <f>N36</f>
        <v>0</v>
      </c>
      <c r="F49" s="80">
        <f t="shared" si="8"/>
        <v>0</v>
      </c>
      <c r="H49" s="118"/>
    </row>
    <row r="50" spans="2:8" ht="15" thickBot="1" x14ac:dyDescent="0.4">
      <c r="B50" s="116" t="s">
        <v>5</v>
      </c>
      <c r="C50" s="81">
        <f>P35</f>
        <v>0</v>
      </c>
      <c r="D50" s="82">
        <f t="shared" si="7"/>
        <v>0</v>
      </c>
      <c r="E50" s="81">
        <f>P36</f>
        <v>0</v>
      </c>
      <c r="F50" s="82">
        <f t="shared" si="8"/>
        <v>0</v>
      </c>
      <c r="H50" s="118"/>
    </row>
  </sheetData>
  <mergeCells count="10">
    <mergeCell ref="G41:H41"/>
    <mergeCell ref="I41:J41"/>
    <mergeCell ref="C41:D41"/>
    <mergeCell ref="E41:F41"/>
    <mergeCell ref="B40:F40"/>
    <mergeCell ref="B33:Q33"/>
    <mergeCell ref="B23:Q23"/>
    <mergeCell ref="B12:Q12"/>
    <mergeCell ref="B28:I28"/>
    <mergeCell ref="B2:Q9"/>
  </mergeCells>
  <conditionalFormatting sqref="E14:E20 G14:G20 I14:I20 K14:K20 M14:M20 O14:O20 Q14:Q20">
    <cfRule type="cellIs" dxfId="11" priority="17" operator="lessThan">
      <formula>0</formula>
    </cfRule>
    <cfRule type="cellIs" dxfId="10" priority="18" operator="greaterThan">
      <formula>0</formula>
    </cfRule>
  </conditionalFormatting>
  <conditionalFormatting sqref="E25">
    <cfRule type="cellIs" dxfId="9" priority="5" operator="lessThan">
      <formula>0</formula>
    </cfRule>
    <cfRule type="cellIs" dxfId="8" priority="6" operator="greaterThan">
      <formula>0</formula>
    </cfRule>
  </conditionalFormatting>
  <conditionalFormatting sqref="E35:E37">
    <cfRule type="cellIs" dxfId="7" priority="1" operator="lessThan">
      <formula>0</formula>
    </cfRule>
    <cfRule type="cellIs" dxfId="6" priority="2" operator="greaterThan">
      <formula>0</formula>
    </cfRule>
  </conditionalFormatting>
  <conditionalFormatting sqref="G25 I25 K25 M25 O25 Q25">
    <cfRule type="cellIs" dxfId="5" priority="15" operator="lessThan">
      <formula>0</formula>
    </cfRule>
    <cfRule type="cellIs" dxfId="4" priority="16" operator="greaterThan">
      <formula>0</formula>
    </cfRule>
  </conditionalFormatting>
  <conditionalFormatting sqref="G35:G37 I35:I37 K35:K37 M35:M37 O35:O37 Q35:Q37">
    <cfRule type="cellIs" dxfId="3" priority="10" operator="lessThan">
      <formula>0</formula>
    </cfRule>
    <cfRule type="cellIs" dxfId="2" priority="11" operator="greaterThan">
      <formula>0</formula>
    </cfRule>
  </conditionalFormatting>
  <pageMargins left="0.7" right="0.7" top="0.75" bottom="0.75" header="0.3" footer="0.3"/>
  <pageSetup paperSize="9" scale="43" orientation="landscape" r:id="rId1"/>
  <headerFooter alignWithMargins="0"/>
  <ignoredErrors>
    <ignoredError sqref="C36 C20" formulaRange="1"/>
    <ignoredError sqref="G36:G37 I35:I37 I20 E43:E50" 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D215"/>
  <sheetViews>
    <sheetView view="pageBreakPreview" workbookViewId="0">
      <selection activeCell="B41" sqref="B41:F41"/>
    </sheetView>
  </sheetViews>
  <sheetFormatPr defaultColWidth="9.1796875" defaultRowHeight="14.5" x14ac:dyDescent="0.35"/>
  <cols>
    <col min="1" max="1" width="2.7265625" style="19" customWidth="1"/>
    <col min="2" max="2" width="20.1796875" style="19" bestFit="1" customWidth="1"/>
    <col min="3" max="17" width="7.7265625" style="19" customWidth="1"/>
    <col min="18" max="18" width="9.1796875" style="19" customWidth="1"/>
    <col min="19" max="16384" width="9.1796875" style="19"/>
  </cols>
  <sheetData>
    <row r="2" spans="2:30" ht="15" thickBot="1" x14ac:dyDescent="0.4"/>
    <row r="3" spans="2:30" ht="15.75" customHeight="1" thickBot="1" x14ac:dyDescent="0.4">
      <c r="U3" s="159" t="s">
        <v>14</v>
      </c>
      <c r="V3" s="160"/>
      <c r="W3" s="160"/>
      <c r="X3" s="160"/>
      <c r="Y3" s="160"/>
      <c r="Z3" s="160"/>
      <c r="AA3" s="160"/>
      <c r="AB3" s="160"/>
      <c r="AC3" s="160"/>
      <c r="AD3" s="161"/>
    </row>
    <row r="4" spans="2:30" ht="15" customHeight="1" x14ac:dyDescent="0.35">
      <c r="B4" s="179" t="s">
        <v>16</v>
      </c>
      <c r="C4" s="180"/>
      <c r="D4" s="180"/>
      <c r="E4" s="180"/>
      <c r="F4" s="180"/>
      <c r="G4" s="180"/>
      <c r="H4" s="180"/>
      <c r="I4" s="180"/>
      <c r="J4" s="180"/>
      <c r="K4" s="180"/>
      <c r="L4" s="180"/>
      <c r="M4" s="180"/>
      <c r="N4" s="180"/>
      <c r="O4" s="180"/>
      <c r="P4" s="180"/>
      <c r="Q4" s="181"/>
      <c r="U4" s="162"/>
      <c r="V4" s="163"/>
      <c r="W4" s="163"/>
      <c r="X4" s="163"/>
      <c r="Y4" s="163"/>
      <c r="Z4" s="163"/>
      <c r="AA4" s="163"/>
      <c r="AB4" s="163"/>
      <c r="AC4" s="163"/>
      <c r="AD4" s="164"/>
    </row>
    <row r="5" spans="2:30" ht="15.75" customHeight="1" thickBot="1" x14ac:dyDescent="0.4">
      <c r="B5" s="182"/>
      <c r="C5" s="183"/>
      <c r="D5" s="183"/>
      <c r="E5" s="183"/>
      <c r="F5" s="183"/>
      <c r="G5" s="183"/>
      <c r="H5" s="183"/>
      <c r="I5" s="183"/>
      <c r="J5" s="183"/>
      <c r="K5" s="183"/>
      <c r="L5" s="183"/>
      <c r="M5" s="183"/>
      <c r="N5" s="183"/>
      <c r="O5" s="183"/>
      <c r="P5" s="183"/>
      <c r="Q5" s="184"/>
      <c r="U5" s="162"/>
      <c r="V5" s="163"/>
      <c r="W5" s="163"/>
      <c r="X5" s="163"/>
      <c r="Y5" s="163"/>
      <c r="Z5" s="163"/>
      <c r="AA5" s="163"/>
      <c r="AB5" s="163"/>
      <c r="AC5" s="163"/>
      <c r="AD5" s="164"/>
    </row>
    <row r="6" spans="2:30" ht="19" thickBot="1" x14ac:dyDescent="0.4">
      <c r="B6" s="20"/>
      <c r="C6" s="20"/>
      <c r="D6" s="20"/>
      <c r="E6" s="20"/>
      <c r="F6" s="20"/>
      <c r="G6" s="20"/>
      <c r="H6" s="20"/>
      <c r="I6" s="20"/>
      <c r="U6" s="162"/>
      <c r="V6" s="163"/>
      <c r="W6" s="163"/>
      <c r="X6" s="163"/>
      <c r="Y6" s="163"/>
      <c r="Z6" s="163"/>
      <c r="AA6" s="163"/>
      <c r="AB6" s="163"/>
      <c r="AC6" s="163"/>
      <c r="AD6" s="164"/>
    </row>
    <row r="7" spans="2:30" ht="15" thickBot="1" x14ac:dyDescent="0.4">
      <c r="B7" s="206" t="s">
        <v>233</v>
      </c>
      <c r="C7" s="207"/>
      <c r="D7" s="207"/>
      <c r="E7" s="208"/>
      <c r="F7" s="209"/>
      <c r="G7" s="209"/>
      <c r="H7" s="209"/>
      <c r="I7" s="209"/>
      <c r="J7" s="209"/>
      <c r="K7" s="209"/>
      <c r="L7" s="209"/>
      <c r="M7" s="209"/>
      <c r="N7" s="209"/>
      <c r="O7" s="209"/>
      <c r="P7" s="209"/>
      <c r="Q7" s="210"/>
      <c r="U7" s="162"/>
      <c r="V7" s="163"/>
      <c r="W7" s="163"/>
      <c r="X7" s="163"/>
      <c r="Y7" s="163"/>
      <c r="Z7" s="163"/>
      <c r="AA7" s="163"/>
      <c r="AB7" s="163"/>
      <c r="AC7" s="163"/>
      <c r="AD7" s="164"/>
    </row>
    <row r="8" spans="2:30" x14ac:dyDescent="0.35">
      <c r="B8" s="21"/>
      <c r="C8" s="22"/>
      <c r="D8" s="22"/>
      <c r="E8" s="22"/>
      <c r="F8" s="22"/>
      <c r="G8" s="22"/>
      <c r="H8" s="22"/>
      <c r="I8" s="22"/>
      <c r="J8" s="22"/>
      <c r="K8" s="22"/>
      <c r="L8" s="22"/>
      <c r="M8" s="22"/>
      <c r="N8" s="22"/>
      <c r="O8" s="22"/>
      <c r="P8" s="22"/>
      <c r="Q8" s="22"/>
      <c r="U8" s="162"/>
      <c r="V8" s="163"/>
      <c r="W8" s="163"/>
      <c r="X8" s="163"/>
      <c r="Y8" s="163"/>
      <c r="Z8" s="163"/>
      <c r="AA8" s="163"/>
      <c r="AB8" s="163"/>
      <c r="AC8" s="163"/>
      <c r="AD8" s="164"/>
    </row>
    <row r="9" spans="2:30" x14ac:dyDescent="0.35">
      <c r="B9" s="21"/>
      <c r="U9" s="162"/>
      <c r="V9" s="163"/>
      <c r="W9" s="163"/>
      <c r="X9" s="163"/>
      <c r="Y9" s="163"/>
      <c r="Z9" s="163"/>
      <c r="AA9" s="163"/>
      <c r="AB9" s="163"/>
      <c r="AC9" s="163"/>
      <c r="AD9" s="164"/>
    </row>
    <row r="10" spans="2:30" x14ac:dyDescent="0.35">
      <c r="B10" s="185" t="s">
        <v>17</v>
      </c>
      <c r="C10" s="185"/>
      <c r="U10" s="162"/>
      <c r="V10" s="163"/>
      <c r="W10" s="163"/>
      <c r="X10" s="163"/>
      <c r="Y10" s="163"/>
      <c r="Z10" s="163"/>
      <c r="AA10" s="163"/>
      <c r="AB10" s="163"/>
      <c r="AC10" s="163"/>
      <c r="AD10" s="164"/>
    </row>
    <row r="11" spans="2:30" ht="15" thickBot="1" x14ac:dyDescent="0.4">
      <c r="B11" s="23"/>
      <c r="C11" s="23"/>
      <c r="U11" s="162"/>
      <c r="V11" s="163"/>
      <c r="W11" s="163"/>
      <c r="X11" s="163"/>
      <c r="Y11" s="163"/>
      <c r="Z11" s="163"/>
      <c r="AA11" s="163"/>
      <c r="AB11" s="163"/>
      <c r="AC11" s="163"/>
      <c r="AD11" s="164"/>
    </row>
    <row r="12" spans="2:30" ht="15" customHeight="1" x14ac:dyDescent="0.35">
      <c r="B12" s="169" t="s">
        <v>15</v>
      </c>
      <c r="C12" s="186"/>
      <c r="D12" s="186"/>
      <c r="E12" s="186"/>
      <c r="F12" s="186"/>
      <c r="G12" s="186"/>
      <c r="H12" s="186"/>
      <c r="I12" s="186"/>
      <c r="J12" s="186"/>
      <c r="K12" s="186"/>
      <c r="L12" s="186"/>
      <c r="M12" s="186"/>
      <c r="N12" s="186"/>
      <c r="O12" s="186"/>
      <c r="P12" s="186"/>
      <c r="Q12" s="187"/>
      <c r="U12" s="162"/>
      <c r="V12" s="163"/>
      <c r="W12" s="163"/>
      <c r="X12" s="163"/>
      <c r="Y12" s="163"/>
      <c r="Z12" s="163"/>
      <c r="AA12" s="163"/>
      <c r="AB12" s="163"/>
      <c r="AC12" s="163"/>
      <c r="AD12" s="164"/>
    </row>
    <row r="13" spans="2:30" x14ac:dyDescent="0.35">
      <c r="B13" s="188"/>
      <c r="C13" s="189"/>
      <c r="D13" s="189"/>
      <c r="E13" s="189"/>
      <c r="F13" s="189"/>
      <c r="G13" s="189"/>
      <c r="H13" s="189"/>
      <c r="I13" s="189"/>
      <c r="J13" s="189"/>
      <c r="K13" s="189"/>
      <c r="L13" s="189"/>
      <c r="M13" s="189"/>
      <c r="N13" s="189"/>
      <c r="O13" s="189"/>
      <c r="P13" s="189"/>
      <c r="Q13" s="190"/>
      <c r="U13" s="162"/>
      <c r="V13" s="163"/>
      <c r="W13" s="163"/>
      <c r="X13" s="163"/>
      <c r="Y13" s="163"/>
      <c r="Z13" s="163"/>
      <c r="AA13" s="163"/>
      <c r="AB13" s="163"/>
      <c r="AC13" s="163"/>
      <c r="AD13" s="164"/>
    </row>
    <row r="14" spans="2:30" x14ac:dyDescent="0.35">
      <c r="B14" s="188"/>
      <c r="C14" s="189"/>
      <c r="D14" s="189"/>
      <c r="E14" s="189"/>
      <c r="F14" s="189"/>
      <c r="G14" s="189"/>
      <c r="H14" s="189"/>
      <c r="I14" s="189"/>
      <c r="J14" s="189"/>
      <c r="K14" s="189"/>
      <c r="L14" s="189"/>
      <c r="M14" s="189"/>
      <c r="N14" s="189"/>
      <c r="O14" s="189"/>
      <c r="P14" s="189"/>
      <c r="Q14" s="190"/>
      <c r="U14" s="162"/>
      <c r="V14" s="163"/>
      <c r="W14" s="163"/>
      <c r="X14" s="163"/>
      <c r="Y14" s="163"/>
      <c r="Z14" s="163"/>
      <c r="AA14" s="163"/>
      <c r="AB14" s="163"/>
      <c r="AC14" s="163"/>
      <c r="AD14" s="164"/>
    </row>
    <row r="15" spans="2:30" ht="15" thickBot="1" x14ac:dyDescent="0.4">
      <c r="B15" s="191"/>
      <c r="C15" s="192"/>
      <c r="D15" s="192"/>
      <c r="E15" s="192"/>
      <c r="F15" s="192"/>
      <c r="G15" s="192"/>
      <c r="H15" s="192"/>
      <c r="I15" s="192"/>
      <c r="J15" s="192"/>
      <c r="K15" s="192"/>
      <c r="L15" s="192"/>
      <c r="M15" s="192"/>
      <c r="N15" s="192"/>
      <c r="O15" s="192"/>
      <c r="P15" s="192"/>
      <c r="Q15" s="193"/>
      <c r="U15" s="162"/>
      <c r="V15" s="163"/>
      <c r="W15" s="163"/>
      <c r="X15" s="163"/>
      <c r="Y15" s="163"/>
      <c r="Z15" s="163"/>
      <c r="AA15" s="163"/>
      <c r="AB15" s="163"/>
      <c r="AC15" s="163"/>
      <c r="AD15" s="164"/>
    </row>
    <row r="16" spans="2:30" x14ac:dyDescent="0.35">
      <c r="B16" s="23"/>
      <c r="C16" s="23"/>
      <c r="U16" s="162"/>
      <c r="V16" s="163"/>
      <c r="W16" s="163"/>
      <c r="X16" s="163"/>
      <c r="Y16" s="163"/>
      <c r="Z16" s="163"/>
      <c r="AA16" s="163"/>
      <c r="AB16" s="163"/>
      <c r="AC16" s="163"/>
      <c r="AD16" s="164"/>
    </row>
    <row r="17" spans="2:30" x14ac:dyDescent="0.35">
      <c r="U17" s="162"/>
      <c r="V17" s="163"/>
      <c r="W17" s="163"/>
      <c r="X17" s="163"/>
      <c r="Y17" s="163"/>
      <c r="Z17" s="163"/>
      <c r="AA17" s="163"/>
      <c r="AB17" s="163"/>
      <c r="AC17" s="163"/>
      <c r="AD17" s="164"/>
    </row>
    <row r="18" spans="2:30" x14ac:dyDescent="0.35">
      <c r="B18" s="185" t="s">
        <v>18</v>
      </c>
      <c r="C18" s="185"/>
      <c r="U18" s="162"/>
      <c r="V18" s="163"/>
      <c r="W18" s="163"/>
      <c r="X18" s="163"/>
      <c r="Y18" s="163"/>
      <c r="Z18" s="163"/>
      <c r="AA18" s="163"/>
      <c r="AB18" s="163"/>
      <c r="AC18" s="163"/>
      <c r="AD18" s="164"/>
    </row>
    <row r="19" spans="2:30" ht="15" thickBot="1" x14ac:dyDescent="0.4">
      <c r="U19" s="162"/>
      <c r="V19" s="163"/>
      <c r="W19" s="163"/>
      <c r="X19" s="163"/>
      <c r="Y19" s="163"/>
      <c r="Z19" s="163"/>
      <c r="AA19" s="163"/>
      <c r="AB19" s="163"/>
      <c r="AC19" s="163"/>
      <c r="AD19" s="164"/>
    </row>
    <row r="20" spans="2:30" x14ac:dyDescent="0.35">
      <c r="B20" s="169" t="s">
        <v>234</v>
      </c>
      <c r="C20" s="186"/>
      <c r="D20" s="186"/>
      <c r="E20" s="186"/>
      <c r="F20" s="186"/>
      <c r="G20" s="186"/>
      <c r="H20" s="186"/>
      <c r="I20" s="186"/>
      <c r="J20" s="186"/>
      <c r="K20" s="186"/>
      <c r="L20" s="186"/>
      <c r="M20" s="186"/>
      <c r="N20" s="186"/>
      <c r="O20" s="186"/>
      <c r="P20" s="186"/>
      <c r="Q20" s="187"/>
      <c r="U20" s="162"/>
      <c r="V20" s="163"/>
      <c r="W20" s="163"/>
      <c r="X20" s="163"/>
      <c r="Y20" s="163"/>
      <c r="Z20" s="163"/>
      <c r="AA20" s="163"/>
      <c r="AB20" s="163"/>
      <c r="AC20" s="163"/>
      <c r="AD20" s="164"/>
    </row>
    <row r="21" spans="2:30" x14ac:dyDescent="0.35">
      <c r="B21" s="188"/>
      <c r="C21" s="189"/>
      <c r="D21" s="189"/>
      <c r="E21" s="189"/>
      <c r="F21" s="189"/>
      <c r="G21" s="189"/>
      <c r="H21" s="189"/>
      <c r="I21" s="189"/>
      <c r="J21" s="189"/>
      <c r="K21" s="189"/>
      <c r="L21" s="189"/>
      <c r="M21" s="189"/>
      <c r="N21" s="189"/>
      <c r="O21" s="189"/>
      <c r="P21" s="189"/>
      <c r="Q21" s="190"/>
      <c r="U21" s="162"/>
      <c r="V21" s="163"/>
      <c r="W21" s="163"/>
      <c r="X21" s="163"/>
      <c r="Y21" s="163"/>
      <c r="Z21" s="163"/>
      <c r="AA21" s="163"/>
      <c r="AB21" s="163"/>
      <c r="AC21" s="163"/>
      <c r="AD21" s="164"/>
    </row>
    <row r="22" spans="2:30" x14ac:dyDescent="0.35">
      <c r="B22" s="188"/>
      <c r="C22" s="189"/>
      <c r="D22" s="189"/>
      <c r="E22" s="189"/>
      <c r="F22" s="189"/>
      <c r="G22" s="189"/>
      <c r="H22" s="189"/>
      <c r="I22" s="189"/>
      <c r="J22" s="189"/>
      <c r="K22" s="189"/>
      <c r="L22" s="189"/>
      <c r="M22" s="189"/>
      <c r="N22" s="189"/>
      <c r="O22" s="189"/>
      <c r="P22" s="189"/>
      <c r="Q22" s="190"/>
      <c r="U22" s="162"/>
      <c r="V22" s="163"/>
      <c r="W22" s="163"/>
      <c r="X22" s="163"/>
      <c r="Y22" s="163"/>
      <c r="Z22" s="163"/>
      <c r="AA22" s="163"/>
      <c r="AB22" s="163"/>
      <c r="AC22" s="163"/>
      <c r="AD22" s="164"/>
    </row>
    <row r="23" spans="2:30" ht="15" thickBot="1" x14ac:dyDescent="0.4">
      <c r="B23" s="191"/>
      <c r="C23" s="192"/>
      <c r="D23" s="192"/>
      <c r="E23" s="192"/>
      <c r="F23" s="192"/>
      <c r="G23" s="192"/>
      <c r="H23" s="192"/>
      <c r="I23" s="192"/>
      <c r="J23" s="192"/>
      <c r="K23" s="192"/>
      <c r="L23" s="192"/>
      <c r="M23" s="192"/>
      <c r="N23" s="192"/>
      <c r="O23" s="192"/>
      <c r="P23" s="192"/>
      <c r="Q23" s="193"/>
      <c r="U23" s="162"/>
      <c r="V23" s="163"/>
      <c r="W23" s="163"/>
      <c r="X23" s="163"/>
      <c r="Y23" s="163"/>
      <c r="Z23" s="163"/>
      <c r="AA23" s="163"/>
      <c r="AB23" s="163"/>
      <c r="AC23" s="163"/>
      <c r="AD23" s="164"/>
    </row>
    <row r="24" spans="2:30" x14ac:dyDescent="0.35">
      <c r="U24" s="162"/>
      <c r="V24" s="163"/>
      <c r="W24" s="163"/>
      <c r="X24" s="163"/>
      <c r="Y24" s="163"/>
      <c r="Z24" s="163"/>
      <c r="AA24" s="163"/>
      <c r="AB24" s="163"/>
      <c r="AC24" s="163"/>
      <c r="AD24" s="164"/>
    </row>
    <row r="25" spans="2:30" x14ac:dyDescent="0.35">
      <c r="U25" s="162"/>
      <c r="V25" s="163"/>
      <c r="W25" s="163"/>
      <c r="X25" s="163"/>
      <c r="Y25" s="163"/>
      <c r="Z25" s="163"/>
      <c r="AA25" s="163"/>
      <c r="AB25" s="163"/>
      <c r="AC25" s="163"/>
      <c r="AD25" s="164"/>
    </row>
    <row r="26" spans="2:30" ht="15" thickBot="1" x14ac:dyDescent="0.4">
      <c r="B26" s="185" t="s">
        <v>19</v>
      </c>
      <c r="C26" s="185"/>
      <c r="D26" s="185"/>
      <c r="E26" s="185"/>
      <c r="U26" s="165"/>
      <c r="V26" s="166"/>
      <c r="W26" s="166"/>
      <c r="X26" s="166"/>
      <c r="Y26" s="166"/>
      <c r="Z26" s="166"/>
      <c r="AA26" s="166"/>
      <c r="AB26" s="166"/>
      <c r="AC26" s="166"/>
      <c r="AD26" s="167"/>
    </row>
    <row r="27" spans="2:30" ht="15" thickBot="1" x14ac:dyDescent="0.4"/>
    <row r="28" spans="2:30" ht="15" customHeight="1" x14ac:dyDescent="0.35">
      <c r="B28" s="169" t="s">
        <v>235</v>
      </c>
      <c r="C28" s="186"/>
      <c r="D28" s="186"/>
      <c r="E28" s="186"/>
      <c r="F28" s="186"/>
      <c r="G28" s="186"/>
      <c r="H28" s="186"/>
      <c r="I28" s="186"/>
      <c r="J28" s="186"/>
      <c r="K28" s="186"/>
      <c r="L28" s="186"/>
      <c r="M28" s="186"/>
      <c r="N28" s="186"/>
      <c r="O28" s="186"/>
      <c r="P28" s="186"/>
      <c r="Q28" s="187"/>
    </row>
    <row r="29" spans="2:30" x14ac:dyDescent="0.35">
      <c r="B29" s="188"/>
      <c r="C29" s="189"/>
      <c r="D29" s="189"/>
      <c r="E29" s="189"/>
      <c r="F29" s="189"/>
      <c r="G29" s="189"/>
      <c r="H29" s="189"/>
      <c r="I29" s="189"/>
      <c r="J29" s="189"/>
      <c r="K29" s="189"/>
      <c r="L29" s="189"/>
      <c r="M29" s="189"/>
      <c r="N29" s="189"/>
      <c r="O29" s="189"/>
      <c r="P29" s="189"/>
      <c r="Q29" s="190"/>
    </row>
    <row r="30" spans="2:30" x14ac:dyDescent="0.35">
      <c r="B30" s="188"/>
      <c r="C30" s="189"/>
      <c r="D30" s="189"/>
      <c r="E30" s="189"/>
      <c r="F30" s="189"/>
      <c r="G30" s="189"/>
      <c r="H30" s="189"/>
      <c r="I30" s="189"/>
      <c r="J30" s="189"/>
      <c r="K30" s="189"/>
      <c r="L30" s="189"/>
      <c r="M30" s="189"/>
      <c r="N30" s="189"/>
      <c r="O30" s="189"/>
      <c r="P30" s="189"/>
      <c r="Q30" s="190"/>
    </row>
    <row r="31" spans="2:30" x14ac:dyDescent="0.35">
      <c r="B31" s="188"/>
      <c r="C31" s="189"/>
      <c r="D31" s="189"/>
      <c r="E31" s="189"/>
      <c r="F31" s="189"/>
      <c r="G31" s="189"/>
      <c r="H31" s="189"/>
      <c r="I31" s="189"/>
      <c r="J31" s="189"/>
      <c r="K31" s="189"/>
      <c r="L31" s="189"/>
      <c r="M31" s="189"/>
      <c r="N31" s="189"/>
      <c r="O31" s="189"/>
      <c r="P31" s="189"/>
      <c r="Q31" s="190"/>
    </row>
    <row r="32" spans="2:30" x14ac:dyDescent="0.35">
      <c r="B32" s="188"/>
      <c r="C32" s="189"/>
      <c r="D32" s="189"/>
      <c r="E32" s="189"/>
      <c r="F32" s="189"/>
      <c r="G32" s="189"/>
      <c r="H32" s="189"/>
      <c r="I32" s="189"/>
      <c r="J32" s="189"/>
      <c r="K32" s="189"/>
      <c r="L32" s="189"/>
      <c r="M32" s="189"/>
      <c r="N32" s="189"/>
      <c r="O32" s="189"/>
      <c r="P32" s="189"/>
      <c r="Q32" s="190"/>
    </row>
    <row r="33" spans="2:17" x14ac:dyDescent="0.35">
      <c r="B33" s="188"/>
      <c r="C33" s="189"/>
      <c r="D33" s="189"/>
      <c r="E33" s="189"/>
      <c r="F33" s="189"/>
      <c r="G33" s="189"/>
      <c r="H33" s="189"/>
      <c r="I33" s="189"/>
      <c r="J33" s="189"/>
      <c r="K33" s="189"/>
      <c r="L33" s="189"/>
      <c r="M33" s="189"/>
      <c r="N33" s="189"/>
      <c r="O33" s="189"/>
      <c r="P33" s="189"/>
      <c r="Q33" s="190"/>
    </row>
    <row r="34" spans="2:17" x14ac:dyDescent="0.35">
      <c r="B34" s="188"/>
      <c r="C34" s="189"/>
      <c r="D34" s="189"/>
      <c r="E34" s="189"/>
      <c r="F34" s="189"/>
      <c r="G34" s="189"/>
      <c r="H34" s="189"/>
      <c r="I34" s="189"/>
      <c r="J34" s="189"/>
      <c r="K34" s="189"/>
      <c r="L34" s="189"/>
      <c r="M34" s="189"/>
      <c r="N34" s="189"/>
      <c r="O34" s="189"/>
      <c r="P34" s="189"/>
      <c r="Q34" s="190"/>
    </row>
    <row r="35" spans="2:17" x14ac:dyDescent="0.35">
      <c r="B35" s="188"/>
      <c r="C35" s="189"/>
      <c r="D35" s="189"/>
      <c r="E35" s="189"/>
      <c r="F35" s="189"/>
      <c r="G35" s="189"/>
      <c r="H35" s="189"/>
      <c r="I35" s="189"/>
      <c r="J35" s="189"/>
      <c r="K35" s="189"/>
      <c r="L35" s="189"/>
      <c r="M35" s="189"/>
      <c r="N35" s="189"/>
      <c r="O35" s="189"/>
      <c r="P35" s="189"/>
      <c r="Q35" s="190"/>
    </row>
    <row r="36" spans="2:17" x14ac:dyDescent="0.35">
      <c r="B36" s="188"/>
      <c r="C36" s="189"/>
      <c r="D36" s="189"/>
      <c r="E36" s="189"/>
      <c r="F36" s="189"/>
      <c r="G36" s="189"/>
      <c r="H36" s="189"/>
      <c r="I36" s="189"/>
      <c r="J36" s="189"/>
      <c r="K36" s="189"/>
      <c r="L36" s="189"/>
      <c r="M36" s="189"/>
      <c r="N36" s="189"/>
      <c r="O36" s="189"/>
      <c r="P36" s="189"/>
      <c r="Q36" s="190"/>
    </row>
    <row r="37" spans="2:17" x14ac:dyDescent="0.35">
      <c r="B37" s="188"/>
      <c r="C37" s="189"/>
      <c r="D37" s="189"/>
      <c r="E37" s="189"/>
      <c r="F37" s="189"/>
      <c r="G37" s="189"/>
      <c r="H37" s="189"/>
      <c r="I37" s="189"/>
      <c r="J37" s="189"/>
      <c r="K37" s="189"/>
      <c r="L37" s="189"/>
      <c r="M37" s="189"/>
      <c r="N37" s="189"/>
      <c r="O37" s="189"/>
      <c r="P37" s="189"/>
      <c r="Q37" s="190"/>
    </row>
    <row r="38" spans="2:17" x14ac:dyDescent="0.35">
      <c r="B38" s="188"/>
      <c r="C38" s="189"/>
      <c r="D38" s="189"/>
      <c r="E38" s="189"/>
      <c r="F38" s="189"/>
      <c r="G38" s="189"/>
      <c r="H38" s="189"/>
      <c r="I38" s="189"/>
      <c r="J38" s="189"/>
      <c r="K38" s="189"/>
      <c r="L38" s="189"/>
      <c r="M38" s="189"/>
      <c r="N38" s="189"/>
      <c r="O38" s="189"/>
      <c r="P38" s="189"/>
      <c r="Q38" s="190"/>
    </row>
    <row r="39" spans="2:17" ht="15" thickBot="1" x14ac:dyDescent="0.4">
      <c r="B39" s="191"/>
      <c r="C39" s="192"/>
      <c r="D39" s="192"/>
      <c r="E39" s="192"/>
      <c r="F39" s="192"/>
      <c r="G39" s="192"/>
      <c r="H39" s="192"/>
      <c r="I39" s="192"/>
      <c r="J39" s="192"/>
      <c r="K39" s="192"/>
      <c r="L39" s="192"/>
      <c r="M39" s="192"/>
      <c r="N39" s="192"/>
      <c r="O39" s="192"/>
      <c r="P39" s="192"/>
      <c r="Q39" s="193"/>
    </row>
    <row r="41" spans="2:17" x14ac:dyDescent="0.35">
      <c r="B41" s="168" t="s">
        <v>20</v>
      </c>
      <c r="C41" s="168"/>
      <c r="D41" s="168"/>
      <c r="E41" s="168"/>
      <c r="F41" s="168"/>
    </row>
    <row r="42" spans="2:17" ht="15" thickBot="1" x14ac:dyDescent="0.4"/>
    <row r="43" spans="2:17" x14ac:dyDescent="0.35">
      <c r="B43" s="169" t="s">
        <v>240</v>
      </c>
      <c r="C43" s="170"/>
      <c r="D43" s="170"/>
      <c r="E43" s="170"/>
      <c r="F43" s="170"/>
      <c r="G43" s="170"/>
      <c r="H43" s="170"/>
      <c r="I43" s="170"/>
      <c r="J43" s="170"/>
      <c r="K43" s="170"/>
      <c r="L43" s="170"/>
      <c r="M43" s="170"/>
      <c r="N43" s="170"/>
      <c r="O43" s="170"/>
      <c r="P43" s="170"/>
      <c r="Q43" s="171"/>
    </row>
    <row r="44" spans="2:17" x14ac:dyDescent="0.35">
      <c r="B44" s="172"/>
      <c r="C44" s="173"/>
      <c r="D44" s="173"/>
      <c r="E44" s="173"/>
      <c r="F44" s="173"/>
      <c r="G44" s="173"/>
      <c r="H44" s="173"/>
      <c r="I44" s="173"/>
      <c r="J44" s="173"/>
      <c r="K44" s="173"/>
      <c r="L44" s="173"/>
      <c r="M44" s="173"/>
      <c r="N44" s="173"/>
      <c r="O44" s="173"/>
      <c r="P44" s="173"/>
      <c r="Q44" s="174"/>
    </row>
    <row r="45" spans="2:17" x14ac:dyDescent="0.35">
      <c r="B45" s="172"/>
      <c r="C45" s="173"/>
      <c r="D45" s="173"/>
      <c r="E45" s="173"/>
      <c r="F45" s="173"/>
      <c r="G45" s="173"/>
      <c r="H45" s="173"/>
      <c r="I45" s="173"/>
      <c r="J45" s="173"/>
      <c r="K45" s="173"/>
      <c r="L45" s="173"/>
      <c r="M45" s="173"/>
      <c r="N45" s="173"/>
      <c r="O45" s="173"/>
      <c r="P45" s="173"/>
      <c r="Q45" s="174"/>
    </row>
    <row r="46" spans="2:17" x14ac:dyDescent="0.35">
      <c r="B46" s="172"/>
      <c r="C46" s="173"/>
      <c r="D46" s="173"/>
      <c r="E46" s="173"/>
      <c r="F46" s="173"/>
      <c r="G46" s="173"/>
      <c r="H46" s="173"/>
      <c r="I46" s="173"/>
      <c r="J46" s="173"/>
      <c r="K46" s="173"/>
      <c r="L46" s="173"/>
      <c r="M46" s="173"/>
      <c r="N46" s="173"/>
      <c r="O46" s="173"/>
      <c r="P46" s="173"/>
      <c r="Q46" s="174"/>
    </row>
    <row r="47" spans="2:17" x14ac:dyDescent="0.35">
      <c r="B47" s="172"/>
      <c r="C47" s="173"/>
      <c r="D47" s="173"/>
      <c r="E47" s="173"/>
      <c r="F47" s="173"/>
      <c r="G47" s="173"/>
      <c r="H47" s="173"/>
      <c r="I47" s="173"/>
      <c r="J47" s="173"/>
      <c r="K47" s="173"/>
      <c r="L47" s="173"/>
      <c r="M47" s="173"/>
      <c r="N47" s="173"/>
      <c r="O47" s="173"/>
      <c r="P47" s="173"/>
      <c r="Q47" s="174"/>
    </row>
    <row r="48" spans="2:17" ht="15" thickBot="1" x14ac:dyDescent="0.4">
      <c r="B48" s="175"/>
      <c r="C48" s="176"/>
      <c r="D48" s="176"/>
      <c r="E48" s="176"/>
      <c r="F48" s="176"/>
      <c r="G48" s="176"/>
      <c r="H48" s="176"/>
      <c r="I48" s="176"/>
      <c r="J48" s="176"/>
      <c r="K48" s="176"/>
      <c r="L48" s="176"/>
      <c r="M48" s="176"/>
      <c r="N48" s="176"/>
      <c r="O48" s="176"/>
      <c r="P48" s="176"/>
      <c r="Q48" s="177"/>
    </row>
    <row r="49" spans="2:17" x14ac:dyDescent="0.35">
      <c r="B49" s="24"/>
      <c r="C49" s="24"/>
      <c r="D49" s="24"/>
      <c r="E49" s="24"/>
      <c r="F49" s="24"/>
      <c r="G49" s="24"/>
      <c r="H49" s="24"/>
      <c r="I49" s="24"/>
    </row>
    <row r="50" spans="2:17" x14ac:dyDescent="0.35">
      <c r="B50" s="24"/>
      <c r="C50" s="24"/>
      <c r="D50" s="24"/>
      <c r="E50" s="24"/>
      <c r="F50" s="24"/>
      <c r="G50" s="24"/>
      <c r="H50" s="24"/>
      <c r="I50" s="24"/>
    </row>
    <row r="51" spans="2:17" x14ac:dyDescent="0.35">
      <c r="B51" s="178" t="s">
        <v>236</v>
      </c>
      <c r="C51" s="178"/>
      <c r="D51" s="21"/>
      <c r="E51" s="21"/>
    </row>
    <row r="52" spans="2:17" x14ac:dyDescent="0.35">
      <c r="B52" s="23"/>
      <c r="C52" s="23"/>
      <c r="D52" s="21"/>
    </row>
    <row r="53" spans="2:17" ht="15" thickBot="1" x14ac:dyDescent="0.4">
      <c r="B53" s="23"/>
      <c r="C53" s="23"/>
      <c r="D53" s="21"/>
    </row>
    <row r="54" spans="2:17" ht="15.75" customHeight="1" thickBot="1" x14ac:dyDescent="0.5">
      <c r="B54" s="203" t="s">
        <v>30</v>
      </c>
      <c r="C54" s="204"/>
      <c r="D54" s="204"/>
      <c r="E54" s="204"/>
      <c r="F54" s="204"/>
      <c r="G54" s="204"/>
      <c r="H54" s="204"/>
      <c r="I54" s="204"/>
      <c r="J54" s="204"/>
      <c r="K54" s="204"/>
      <c r="L54" s="204"/>
      <c r="M54" s="204"/>
      <c r="N54" s="204"/>
      <c r="O54" s="204"/>
      <c r="P54" s="204"/>
      <c r="Q54" s="205"/>
    </row>
    <row r="55" spans="2:17" ht="15" thickBot="1" x14ac:dyDescent="0.4">
      <c r="B55" s="25"/>
      <c r="C55" s="26" t="s">
        <v>156</v>
      </c>
      <c r="D55" s="27" t="s">
        <v>7</v>
      </c>
      <c r="E55" s="28" t="s">
        <v>155</v>
      </c>
      <c r="F55" s="29" t="s">
        <v>8</v>
      </c>
      <c r="G55" s="28" t="s">
        <v>155</v>
      </c>
      <c r="H55" s="29" t="s">
        <v>9</v>
      </c>
      <c r="I55" s="28" t="s">
        <v>155</v>
      </c>
      <c r="J55" s="29" t="s">
        <v>10</v>
      </c>
      <c r="K55" s="28" t="s">
        <v>155</v>
      </c>
      <c r="L55" s="29" t="s">
        <v>11</v>
      </c>
      <c r="M55" s="28" t="s">
        <v>155</v>
      </c>
      <c r="N55" s="29" t="s">
        <v>12</v>
      </c>
      <c r="O55" s="28" t="s">
        <v>155</v>
      </c>
      <c r="P55" s="29" t="s">
        <v>13</v>
      </c>
      <c r="Q55" s="28" t="s">
        <v>155</v>
      </c>
    </row>
    <row r="56" spans="2:17" x14ac:dyDescent="0.35">
      <c r="B56" s="30" t="s">
        <v>31</v>
      </c>
      <c r="C56" s="31">
        <f>'Traciwr Carbon'!C14</f>
        <v>0</v>
      </c>
      <c r="D56" s="31">
        <f>'Traciwr Carbon'!D14</f>
        <v>0</v>
      </c>
      <c r="E56" s="32" t="e">
        <f t="shared" ref="E56:E62" si="0">SUM((D56-C56)/C56)</f>
        <v>#DIV/0!</v>
      </c>
      <c r="F56" s="31">
        <f>'Traciwr Carbon'!F14</f>
        <v>0</v>
      </c>
      <c r="G56" s="33" t="e">
        <f t="shared" ref="G56:G62" si="1">SUM((F56-C56)/C56)</f>
        <v>#DIV/0!</v>
      </c>
      <c r="H56" s="31">
        <f>'Traciwr Carbon'!H14</f>
        <v>0</v>
      </c>
      <c r="I56" s="33" t="e">
        <f t="shared" ref="I56:I62" si="2">SUM((H56-C56)/C56)</f>
        <v>#DIV/0!</v>
      </c>
      <c r="J56" s="31">
        <f>'Traciwr Carbon'!J14</f>
        <v>0</v>
      </c>
      <c r="K56" s="33" t="e">
        <f t="shared" ref="K56:K62" si="3">SUM((J56-C56)/C56)</f>
        <v>#DIV/0!</v>
      </c>
      <c r="L56" s="31">
        <f>'Traciwr Carbon'!L14</f>
        <v>0</v>
      </c>
      <c r="M56" s="33" t="e">
        <f t="shared" ref="M56:M62" si="4">SUM((L56-C56)/C56)</f>
        <v>#DIV/0!</v>
      </c>
      <c r="N56" s="31">
        <f>'Traciwr Carbon'!N14</f>
        <v>0</v>
      </c>
      <c r="O56" s="33" t="e">
        <f t="shared" ref="O56:O62" si="5">SUM((N56-C56)/C56)</f>
        <v>#DIV/0!</v>
      </c>
      <c r="P56" s="31">
        <f>'Traciwr Carbon'!P14</f>
        <v>0</v>
      </c>
      <c r="Q56" s="33" t="e">
        <f t="shared" ref="Q56:Q62" si="6">SUM((P56-C56)/C56)</f>
        <v>#DIV/0!</v>
      </c>
    </row>
    <row r="57" spans="2:17" x14ac:dyDescent="0.35">
      <c r="B57" s="30" t="s">
        <v>32</v>
      </c>
      <c r="C57" s="31">
        <f>'Traciwr Carbon'!C15</f>
        <v>0</v>
      </c>
      <c r="D57" s="31">
        <f>'Traciwr Carbon'!D15</f>
        <v>0</v>
      </c>
      <c r="E57" s="32" t="e">
        <f t="shared" si="0"/>
        <v>#DIV/0!</v>
      </c>
      <c r="F57" s="31">
        <f>'Traciwr Carbon'!F15</f>
        <v>0</v>
      </c>
      <c r="G57" s="34" t="e">
        <f t="shared" si="1"/>
        <v>#DIV/0!</v>
      </c>
      <c r="H57" s="31">
        <f>'Traciwr Carbon'!H15</f>
        <v>0</v>
      </c>
      <c r="I57" s="34" t="e">
        <f t="shared" si="2"/>
        <v>#DIV/0!</v>
      </c>
      <c r="J57" s="31">
        <f>'Traciwr Carbon'!J15</f>
        <v>0</v>
      </c>
      <c r="K57" s="34" t="e">
        <f t="shared" si="3"/>
        <v>#DIV/0!</v>
      </c>
      <c r="L57" s="31">
        <f>'Traciwr Carbon'!L15</f>
        <v>0</v>
      </c>
      <c r="M57" s="34" t="e">
        <f t="shared" si="4"/>
        <v>#DIV/0!</v>
      </c>
      <c r="N57" s="31">
        <f>'Traciwr Carbon'!N15</f>
        <v>0</v>
      </c>
      <c r="O57" s="34" t="e">
        <f t="shared" si="5"/>
        <v>#DIV/0!</v>
      </c>
      <c r="P57" s="31">
        <f>'Traciwr Carbon'!P15</f>
        <v>0</v>
      </c>
      <c r="Q57" s="34" t="e">
        <f t="shared" si="6"/>
        <v>#DIV/0!</v>
      </c>
    </row>
    <row r="58" spans="2:17" x14ac:dyDescent="0.35">
      <c r="B58" s="30" t="s">
        <v>33</v>
      </c>
      <c r="C58" s="31">
        <f>'Traciwr Carbon'!C16</f>
        <v>0</v>
      </c>
      <c r="D58" s="31">
        <f>'Traciwr Carbon'!D16</f>
        <v>0</v>
      </c>
      <c r="E58" s="32" t="e">
        <f t="shared" si="0"/>
        <v>#DIV/0!</v>
      </c>
      <c r="F58" s="31">
        <f>'Traciwr Carbon'!F16</f>
        <v>0</v>
      </c>
      <c r="G58" s="34" t="e">
        <f t="shared" si="1"/>
        <v>#DIV/0!</v>
      </c>
      <c r="H58" s="31">
        <f>'Traciwr Carbon'!H16</f>
        <v>0</v>
      </c>
      <c r="I58" s="34" t="e">
        <f t="shared" si="2"/>
        <v>#DIV/0!</v>
      </c>
      <c r="J58" s="31">
        <f>'Traciwr Carbon'!J16</f>
        <v>0</v>
      </c>
      <c r="K58" s="34" t="e">
        <f t="shared" si="3"/>
        <v>#DIV/0!</v>
      </c>
      <c r="L58" s="31">
        <f>'Traciwr Carbon'!L16</f>
        <v>0</v>
      </c>
      <c r="M58" s="34" t="e">
        <f t="shared" si="4"/>
        <v>#DIV/0!</v>
      </c>
      <c r="N58" s="31">
        <f>'Traciwr Carbon'!N16</f>
        <v>0</v>
      </c>
      <c r="O58" s="34" t="e">
        <f t="shared" si="5"/>
        <v>#DIV/0!</v>
      </c>
      <c r="P58" s="31">
        <f>'Traciwr Carbon'!P16</f>
        <v>0</v>
      </c>
      <c r="Q58" s="34" t="e">
        <f t="shared" si="6"/>
        <v>#DIV/0!</v>
      </c>
    </row>
    <row r="59" spans="2:17" x14ac:dyDescent="0.35">
      <c r="B59" s="30" t="s">
        <v>34</v>
      </c>
      <c r="C59" s="31">
        <f>'Traciwr Carbon'!C17</f>
        <v>0</v>
      </c>
      <c r="D59" s="31">
        <f>'Traciwr Carbon'!D17</f>
        <v>0</v>
      </c>
      <c r="E59" s="32" t="e">
        <f t="shared" si="0"/>
        <v>#DIV/0!</v>
      </c>
      <c r="F59" s="31">
        <f>'Traciwr Carbon'!F17</f>
        <v>0</v>
      </c>
      <c r="G59" s="34" t="e">
        <f t="shared" si="1"/>
        <v>#DIV/0!</v>
      </c>
      <c r="H59" s="31">
        <f>'Traciwr Carbon'!H17</f>
        <v>0</v>
      </c>
      <c r="I59" s="34" t="e">
        <f t="shared" si="2"/>
        <v>#DIV/0!</v>
      </c>
      <c r="J59" s="31">
        <f>'Traciwr Carbon'!J17</f>
        <v>0</v>
      </c>
      <c r="K59" s="34" t="e">
        <f t="shared" si="3"/>
        <v>#DIV/0!</v>
      </c>
      <c r="L59" s="31">
        <f>'Traciwr Carbon'!L17</f>
        <v>0</v>
      </c>
      <c r="M59" s="34" t="e">
        <f t="shared" si="4"/>
        <v>#DIV/0!</v>
      </c>
      <c r="N59" s="31">
        <f>'Traciwr Carbon'!N17</f>
        <v>0</v>
      </c>
      <c r="O59" s="34" t="e">
        <f t="shared" si="5"/>
        <v>#DIV/0!</v>
      </c>
      <c r="P59" s="31">
        <f>'Traciwr Carbon'!P17</f>
        <v>0</v>
      </c>
      <c r="Q59" s="34" t="e">
        <f t="shared" si="6"/>
        <v>#DIV/0!</v>
      </c>
    </row>
    <row r="60" spans="2:17" x14ac:dyDescent="0.35">
      <c r="B60" s="30" t="s">
        <v>181</v>
      </c>
      <c r="C60" s="31">
        <f>'Traciwr Carbon'!C18</f>
        <v>0</v>
      </c>
      <c r="D60" s="31">
        <f>'Traciwr Carbon'!D18</f>
        <v>0</v>
      </c>
      <c r="E60" s="32" t="e">
        <f t="shared" si="0"/>
        <v>#DIV/0!</v>
      </c>
      <c r="F60" s="31">
        <f>'Traciwr Carbon'!F18</f>
        <v>0</v>
      </c>
      <c r="G60" s="34" t="e">
        <f t="shared" si="1"/>
        <v>#DIV/0!</v>
      </c>
      <c r="H60" s="31">
        <f>'Traciwr Carbon'!H18</f>
        <v>0</v>
      </c>
      <c r="I60" s="34" t="e">
        <f t="shared" si="2"/>
        <v>#DIV/0!</v>
      </c>
      <c r="J60" s="31">
        <f>'Traciwr Carbon'!J18</f>
        <v>0</v>
      </c>
      <c r="K60" s="34" t="e">
        <f t="shared" si="3"/>
        <v>#DIV/0!</v>
      </c>
      <c r="L60" s="31">
        <f>'Traciwr Carbon'!L18</f>
        <v>0</v>
      </c>
      <c r="M60" s="34" t="e">
        <f t="shared" si="4"/>
        <v>#DIV/0!</v>
      </c>
      <c r="N60" s="31">
        <f>'Traciwr Carbon'!N18</f>
        <v>0</v>
      </c>
      <c r="O60" s="34" t="e">
        <f t="shared" si="5"/>
        <v>#DIV/0!</v>
      </c>
      <c r="P60" s="31">
        <f>'Traciwr Carbon'!P18</f>
        <v>0</v>
      </c>
      <c r="Q60" s="34" t="e">
        <f t="shared" si="6"/>
        <v>#DIV/0!</v>
      </c>
    </row>
    <row r="61" spans="2:17" ht="15" thickBot="1" x14ac:dyDescent="0.4">
      <c r="B61" s="30" t="s">
        <v>35</v>
      </c>
      <c r="C61" s="31">
        <f>'Traciwr Carbon'!C19</f>
        <v>0</v>
      </c>
      <c r="D61" s="31">
        <f>'Traciwr Carbon'!D19</f>
        <v>0</v>
      </c>
      <c r="E61" s="35" t="e">
        <f t="shared" si="0"/>
        <v>#DIV/0!</v>
      </c>
      <c r="F61" s="31">
        <f>'Traciwr Carbon'!F19</f>
        <v>0</v>
      </c>
      <c r="G61" s="36" t="e">
        <f t="shared" si="1"/>
        <v>#DIV/0!</v>
      </c>
      <c r="H61" s="31">
        <f>'Traciwr Carbon'!H19</f>
        <v>0</v>
      </c>
      <c r="I61" s="36" t="e">
        <f t="shared" si="2"/>
        <v>#DIV/0!</v>
      </c>
      <c r="J61" s="31">
        <f>'Traciwr Carbon'!J19</f>
        <v>0</v>
      </c>
      <c r="K61" s="36" t="e">
        <f t="shared" si="3"/>
        <v>#DIV/0!</v>
      </c>
      <c r="L61" s="31">
        <f>'Traciwr Carbon'!L19</f>
        <v>0</v>
      </c>
      <c r="M61" s="36" t="e">
        <f t="shared" si="4"/>
        <v>#DIV/0!</v>
      </c>
      <c r="N61" s="31">
        <f>'Traciwr Carbon'!N19</f>
        <v>0</v>
      </c>
      <c r="O61" s="36" t="e">
        <f t="shared" si="5"/>
        <v>#DIV/0!</v>
      </c>
      <c r="P61" s="31">
        <f>'Traciwr Carbon'!P19</f>
        <v>0</v>
      </c>
      <c r="Q61" s="36" t="e">
        <f t="shared" si="6"/>
        <v>#DIV/0!</v>
      </c>
    </row>
    <row r="62" spans="2:17" ht="15" thickBot="1" x14ac:dyDescent="0.4">
      <c r="B62" s="37" t="s">
        <v>36</v>
      </c>
      <c r="C62" s="38">
        <f>SUM(C56:C61)</f>
        <v>0</v>
      </c>
      <c r="D62" s="39">
        <f>SUM(D56:D61)</f>
        <v>0</v>
      </c>
      <c r="E62" s="40" t="e">
        <f t="shared" si="0"/>
        <v>#DIV/0!</v>
      </c>
      <c r="F62" s="41">
        <f>SUM(F56:F61)</f>
        <v>0</v>
      </c>
      <c r="G62" s="42" t="e">
        <f t="shared" si="1"/>
        <v>#DIV/0!</v>
      </c>
      <c r="H62" s="41">
        <f>SUM(H56:H61)</f>
        <v>0</v>
      </c>
      <c r="I62" s="42" t="e">
        <f t="shared" si="2"/>
        <v>#DIV/0!</v>
      </c>
      <c r="J62" s="41">
        <f>SUM(J56:J61)</f>
        <v>0</v>
      </c>
      <c r="K62" s="42" t="e">
        <f t="shared" si="3"/>
        <v>#DIV/0!</v>
      </c>
      <c r="L62" s="41">
        <f>SUM(L56:L61)</f>
        <v>0</v>
      </c>
      <c r="M62" s="42" t="e">
        <f t="shared" si="4"/>
        <v>#DIV/0!</v>
      </c>
      <c r="N62" s="41">
        <f>SUM(N56:N61)</f>
        <v>0</v>
      </c>
      <c r="O62" s="42" t="e">
        <f t="shared" si="5"/>
        <v>#DIV/0!</v>
      </c>
      <c r="P62" s="43">
        <f>SUM(P56:P61)</f>
        <v>0</v>
      </c>
      <c r="Q62" s="42" t="e">
        <f t="shared" si="6"/>
        <v>#DIV/0!</v>
      </c>
    </row>
    <row r="63" spans="2:17" x14ac:dyDescent="0.35">
      <c r="B63" s="23"/>
      <c r="C63" s="23"/>
    </row>
    <row r="64" spans="2:17" x14ac:dyDescent="0.35">
      <c r="B64" s="23"/>
      <c r="C64" s="23"/>
    </row>
    <row r="65" spans="2:3" x14ac:dyDescent="0.35">
      <c r="B65" s="23"/>
      <c r="C65" s="23"/>
    </row>
    <row r="66" spans="2:3" x14ac:dyDescent="0.35">
      <c r="B66" s="23"/>
      <c r="C66" s="23"/>
    </row>
    <row r="67" spans="2:3" x14ac:dyDescent="0.35">
      <c r="B67" s="23"/>
      <c r="C67" s="23"/>
    </row>
    <row r="68" spans="2:3" x14ac:dyDescent="0.35">
      <c r="B68" s="23"/>
      <c r="C68" s="23"/>
    </row>
    <row r="70" spans="2:3" x14ac:dyDescent="0.35">
      <c r="B70" s="216"/>
      <c r="C70" s="216"/>
    </row>
    <row r="72" spans="2:3" x14ac:dyDescent="0.35">
      <c r="B72" s="216"/>
      <c r="C72" s="216"/>
    </row>
    <row r="73" spans="2:3" x14ac:dyDescent="0.35">
      <c r="B73" s="216"/>
      <c r="C73" s="216"/>
    </row>
    <row r="74" spans="2:3" x14ac:dyDescent="0.35">
      <c r="B74" s="23"/>
      <c r="C74" s="23"/>
    </row>
    <row r="75" spans="2:3" x14ac:dyDescent="0.35">
      <c r="B75" s="23"/>
      <c r="C75" s="23"/>
    </row>
    <row r="76" spans="2:3" x14ac:dyDescent="0.35">
      <c r="B76" s="23"/>
      <c r="C76" s="23"/>
    </row>
    <row r="77" spans="2:3" x14ac:dyDescent="0.35">
      <c r="B77" s="23"/>
      <c r="C77" s="23"/>
    </row>
    <row r="78" spans="2:3" x14ac:dyDescent="0.35">
      <c r="B78" s="216"/>
      <c r="C78" s="216"/>
    </row>
    <row r="115" spans="2:17" x14ac:dyDescent="0.35">
      <c r="B115" s="44"/>
      <c r="C115" s="44"/>
      <c r="D115" s="44"/>
      <c r="E115" s="44"/>
      <c r="F115" s="44"/>
      <c r="G115" s="44"/>
      <c r="H115" s="44"/>
      <c r="I115" s="44"/>
      <c r="J115" s="44"/>
      <c r="K115" s="44"/>
      <c r="L115" s="44"/>
      <c r="M115" s="44"/>
      <c r="N115" s="44"/>
      <c r="O115" s="44"/>
      <c r="P115" s="44"/>
    </row>
    <row r="116" spans="2:17" x14ac:dyDescent="0.35">
      <c r="B116" s="44"/>
      <c r="C116" s="44"/>
      <c r="D116" s="44"/>
      <c r="E116" s="44"/>
      <c r="F116" s="44"/>
      <c r="G116" s="44"/>
      <c r="H116" s="44"/>
      <c r="I116" s="44"/>
      <c r="J116" s="44"/>
      <c r="K116" s="44"/>
      <c r="L116" s="44"/>
      <c r="M116" s="44"/>
      <c r="N116" s="44"/>
      <c r="O116" s="44"/>
      <c r="P116" s="44"/>
    </row>
    <row r="117" spans="2:17" x14ac:dyDescent="0.35">
      <c r="B117" s="44"/>
      <c r="C117" s="44"/>
      <c r="D117" s="44"/>
      <c r="E117" s="44"/>
      <c r="F117" s="44"/>
      <c r="G117" s="44"/>
      <c r="H117" s="44"/>
      <c r="I117" s="44"/>
      <c r="J117" s="44"/>
      <c r="K117" s="44"/>
      <c r="L117" s="44"/>
      <c r="M117" s="44"/>
      <c r="N117" s="44"/>
      <c r="O117" s="44"/>
      <c r="P117" s="44"/>
    </row>
    <row r="118" spans="2:17" x14ac:dyDescent="0.35">
      <c r="B118" s="44"/>
      <c r="C118" s="44"/>
      <c r="D118" s="44"/>
      <c r="E118" s="44"/>
      <c r="F118" s="44"/>
      <c r="G118" s="44"/>
      <c r="H118" s="44"/>
      <c r="I118" s="44"/>
      <c r="J118" s="44"/>
      <c r="K118" s="44"/>
      <c r="L118" s="44"/>
      <c r="M118" s="44"/>
      <c r="N118" s="44"/>
      <c r="O118" s="44"/>
      <c r="P118" s="44"/>
    </row>
    <row r="119" spans="2:17" x14ac:dyDescent="0.35">
      <c r="B119" s="44"/>
      <c r="C119" s="44"/>
      <c r="D119" s="44"/>
      <c r="E119" s="44"/>
      <c r="F119" s="44"/>
      <c r="G119" s="44"/>
      <c r="H119" s="44"/>
      <c r="I119" s="44"/>
      <c r="J119" s="44"/>
      <c r="K119" s="44"/>
      <c r="L119" s="44"/>
      <c r="M119" s="44"/>
      <c r="N119" s="44"/>
      <c r="O119" s="44"/>
      <c r="P119" s="44"/>
    </row>
    <row r="120" spans="2:17" x14ac:dyDescent="0.35">
      <c r="B120" s="44"/>
      <c r="C120" s="44"/>
      <c r="D120" s="44"/>
      <c r="E120" s="44"/>
      <c r="F120" s="44"/>
      <c r="G120" s="44"/>
      <c r="H120" s="44"/>
      <c r="I120" s="44"/>
      <c r="J120" s="44"/>
      <c r="K120" s="44"/>
      <c r="L120" s="44"/>
      <c r="M120" s="44"/>
      <c r="N120" s="44"/>
      <c r="O120" s="44"/>
      <c r="P120" s="44"/>
    </row>
    <row r="121" spans="2:17" x14ac:dyDescent="0.35">
      <c r="B121" s="44"/>
      <c r="C121" s="44"/>
      <c r="D121" s="44"/>
      <c r="E121" s="44"/>
      <c r="F121" s="44"/>
      <c r="G121" s="44"/>
      <c r="H121" s="44"/>
      <c r="I121" s="44"/>
      <c r="J121" s="44"/>
      <c r="K121" s="44"/>
      <c r="L121" s="44"/>
      <c r="M121" s="44"/>
      <c r="N121" s="44"/>
      <c r="O121" s="44"/>
      <c r="P121" s="44"/>
    </row>
    <row r="124" spans="2:17" x14ac:dyDescent="0.35">
      <c r="B124" s="234" t="s">
        <v>21</v>
      </c>
      <c r="C124" s="168"/>
      <c r="D124" s="168"/>
      <c r="E124" s="168"/>
    </row>
    <row r="125" spans="2:17" ht="15" thickBot="1" x14ac:dyDescent="0.4"/>
    <row r="126" spans="2:17" x14ac:dyDescent="0.35">
      <c r="B126" s="217" t="s">
        <v>241</v>
      </c>
      <c r="C126" s="195"/>
      <c r="D126" s="195"/>
      <c r="E126" s="195"/>
      <c r="F126" s="195"/>
      <c r="G126" s="195"/>
      <c r="H126" s="195"/>
      <c r="I126" s="195"/>
      <c r="J126" s="195"/>
      <c r="K126" s="195"/>
      <c r="L126" s="195"/>
      <c r="M126" s="195"/>
      <c r="N126" s="195"/>
      <c r="O126" s="195"/>
      <c r="P126" s="195"/>
      <c r="Q126" s="196"/>
    </row>
    <row r="127" spans="2:17" x14ac:dyDescent="0.35">
      <c r="B127" s="197"/>
      <c r="C127" s="198"/>
      <c r="D127" s="198"/>
      <c r="E127" s="198"/>
      <c r="F127" s="198"/>
      <c r="G127" s="198"/>
      <c r="H127" s="198"/>
      <c r="I127" s="198"/>
      <c r="J127" s="198"/>
      <c r="K127" s="198"/>
      <c r="L127" s="198"/>
      <c r="M127" s="198"/>
      <c r="N127" s="198"/>
      <c r="O127" s="198"/>
      <c r="P127" s="198"/>
      <c r="Q127" s="199"/>
    </row>
    <row r="128" spans="2:17" x14ac:dyDescent="0.35">
      <c r="B128" s="197"/>
      <c r="C128" s="198"/>
      <c r="D128" s="198"/>
      <c r="E128" s="198"/>
      <c r="F128" s="198"/>
      <c r="G128" s="198"/>
      <c r="H128" s="198"/>
      <c r="I128" s="198"/>
      <c r="J128" s="198"/>
      <c r="K128" s="198"/>
      <c r="L128" s="198"/>
      <c r="M128" s="198"/>
      <c r="N128" s="198"/>
      <c r="O128" s="198"/>
      <c r="P128" s="198"/>
      <c r="Q128" s="199"/>
    </row>
    <row r="129" spans="2:17" x14ac:dyDescent="0.35">
      <c r="B129" s="197"/>
      <c r="C129" s="198"/>
      <c r="D129" s="198"/>
      <c r="E129" s="198"/>
      <c r="F129" s="198"/>
      <c r="G129" s="198"/>
      <c r="H129" s="198"/>
      <c r="I129" s="198"/>
      <c r="J129" s="198"/>
      <c r="K129" s="198"/>
      <c r="L129" s="198"/>
      <c r="M129" s="198"/>
      <c r="N129" s="198"/>
      <c r="O129" s="198"/>
      <c r="P129" s="198"/>
      <c r="Q129" s="199"/>
    </row>
    <row r="130" spans="2:17" x14ac:dyDescent="0.35">
      <c r="B130" s="197"/>
      <c r="C130" s="198"/>
      <c r="D130" s="198"/>
      <c r="E130" s="198"/>
      <c r="F130" s="198"/>
      <c r="G130" s="198"/>
      <c r="H130" s="198"/>
      <c r="I130" s="198"/>
      <c r="J130" s="198"/>
      <c r="K130" s="198"/>
      <c r="L130" s="198"/>
      <c r="M130" s="198"/>
      <c r="N130" s="198"/>
      <c r="O130" s="198"/>
      <c r="P130" s="198"/>
      <c r="Q130" s="199"/>
    </row>
    <row r="131" spans="2:17" x14ac:dyDescent="0.35">
      <c r="B131" s="197"/>
      <c r="C131" s="198"/>
      <c r="D131" s="198"/>
      <c r="E131" s="198"/>
      <c r="F131" s="198"/>
      <c r="G131" s="198"/>
      <c r="H131" s="198"/>
      <c r="I131" s="198"/>
      <c r="J131" s="198"/>
      <c r="K131" s="198"/>
      <c r="L131" s="198"/>
      <c r="M131" s="198"/>
      <c r="N131" s="198"/>
      <c r="O131" s="198"/>
      <c r="P131" s="198"/>
      <c r="Q131" s="199"/>
    </row>
    <row r="132" spans="2:17" x14ac:dyDescent="0.35">
      <c r="B132" s="197"/>
      <c r="C132" s="198"/>
      <c r="D132" s="198"/>
      <c r="E132" s="198"/>
      <c r="F132" s="198"/>
      <c r="G132" s="198"/>
      <c r="H132" s="198"/>
      <c r="I132" s="198"/>
      <c r="J132" s="198"/>
      <c r="K132" s="198"/>
      <c r="L132" s="198"/>
      <c r="M132" s="198"/>
      <c r="N132" s="198"/>
      <c r="O132" s="198"/>
      <c r="P132" s="198"/>
      <c r="Q132" s="199"/>
    </row>
    <row r="133" spans="2:17" x14ac:dyDescent="0.35">
      <c r="B133" s="197"/>
      <c r="C133" s="198"/>
      <c r="D133" s="198"/>
      <c r="E133" s="198"/>
      <c r="F133" s="198"/>
      <c r="G133" s="198"/>
      <c r="H133" s="198"/>
      <c r="I133" s="198"/>
      <c r="J133" s="198"/>
      <c r="K133" s="198"/>
      <c r="L133" s="198"/>
      <c r="M133" s="198"/>
      <c r="N133" s="198"/>
      <c r="O133" s="198"/>
      <c r="P133" s="198"/>
      <c r="Q133" s="199"/>
    </row>
    <row r="134" spans="2:17" ht="15" thickBot="1" x14ac:dyDescent="0.4">
      <c r="B134" s="200"/>
      <c r="C134" s="201"/>
      <c r="D134" s="201"/>
      <c r="E134" s="201"/>
      <c r="F134" s="201"/>
      <c r="G134" s="201"/>
      <c r="H134" s="201"/>
      <c r="I134" s="201"/>
      <c r="J134" s="201"/>
      <c r="K134" s="201"/>
      <c r="L134" s="201"/>
      <c r="M134" s="201"/>
      <c r="N134" s="201"/>
      <c r="O134" s="201"/>
      <c r="P134" s="201"/>
      <c r="Q134" s="202"/>
    </row>
    <row r="135" spans="2:17" x14ac:dyDescent="0.35">
      <c r="B135" s="21"/>
    </row>
    <row r="136" spans="2:17" x14ac:dyDescent="0.35">
      <c r="B136" s="21"/>
    </row>
    <row r="137" spans="2:17" x14ac:dyDescent="0.35">
      <c r="B137" s="185" t="s">
        <v>22</v>
      </c>
      <c r="C137" s="185"/>
    </row>
    <row r="138" spans="2:17" ht="15" thickBot="1" x14ac:dyDescent="0.4">
      <c r="B138" s="21"/>
    </row>
    <row r="139" spans="2:17" x14ac:dyDescent="0.35">
      <c r="B139" s="217" t="s">
        <v>242</v>
      </c>
      <c r="C139" s="226"/>
      <c r="D139" s="226"/>
      <c r="E139" s="226"/>
      <c r="F139" s="226"/>
      <c r="G139" s="226"/>
      <c r="H139" s="226"/>
      <c r="I139" s="226"/>
      <c r="J139" s="226"/>
      <c r="K139" s="226"/>
      <c r="L139" s="226"/>
      <c r="M139" s="226"/>
      <c r="N139" s="226"/>
      <c r="O139" s="226"/>
      <c r="P139" s="226"/>
      <c r="Q139" s="227"/>
    </row>
    <row r="140" spans="2:17" x14ac:dyDescent="0.35">
      <c r="B140" s="228"/>
      <c r="C140" s="229"/>
      <c r="D140" s="229"/>
      <c r="E140" s="229"/>
      <c r="F140" s="229"/>
      <c r="G140" s="229"/>
      <c r="H140" s="229"/>
      <c r="I140" s="229"/>
      <c r="J140" s="229"/>
      <c r="K140" s="229"/>
      <c r="L140" s="229"/>
      <c r="M140" s="229"/>
      <c r="N140" s="229"/>
      <c r="O140" s="229"/>
      <c r="P140" s="229"/>
      <c r="Q140" s="230"/>
    </row>
    <row r="141" spans="2:17" x14ac:dyDescent="0.35">
      <c r="B141" s="228"/>
      <c r="C141" s="229"/>
      <c r="D141" s="229"/>
      <c r="E141" s="229"/>
      <c r="F141" s="229"/>
      <c r="G141" s="229"/>
      <c r="H141" s="229"/>
      <c r="I141" s="229"/>
      <c r="J141" s="229"/>
      <c r="K141" s="229"/>
      <c r="L141" s="229"/>
      <c r="M141" s="229"/>
      <c r="N141" s="229"/>
      <c r="O141" s="229"/>
      <c r="P141" s="229"/>
      <c r="Q141" s="230"/>
    </row>
    <row r="142" spans="2:17" x14ac:dyDescent="0.35">
      <c r="B142" s="228"/>
      <c r="C142" s="229"/>
      <c r="D142" s="229"/>
      <c r="E142" s="229"/>
      <c r="F142" s="229"/>
      <c r="G142" s="229"/>
      <c r="H142" s="229"/>
      <c r="I142" s="229"/>
      <c r="J142" s="229"/>
      <c r="K142" s="229"/>
      <c r="L142" s="229"/>
      <c r="M142" s="229"/>
      <c r="N142" s="229"/>
      <c r="O142" s="229"/>
      <c r="P142" s="229"/>
      <c r="Q142" s="230"/>
    </row>
    <row r="143" spans="2:17" ht="15" thickBot="1" x14ac:dyDescent="0.4">
      <c r="B143" s="231"/>
      <c r="C143" s="232"/>
      <c r="D143" s="232"/>
      <c r="E143" s="232"/>
      <c r="F143" s="232"/>
      <c r="G143" s="232"/>
      <c r="H143" s="232"/>
      <c r="I143" s="232"/>
      <c r="J143" s="232"/>
      <c r="K143" s="232"/>
      <c r="L143" s="232"/>
      <c r="M143" s="232"/>
      <c r="N143" s="232"/>
      <c r="O143" s="232"/>
      <c r="P143" s="232"/>
      <c r="Q143" s="233"/>
    </row>
    <row r="144" spans="2:17" x14ac:dyDescent="0.35">
      <c r="B144" s="23"/>
      <c r="C144" s="23"/>
      <c r="D144" s="23"/>
      <c r="E144" s="23"/>
      <c r="F144" s="23"/>
      <c r="G144" s="23"/>
      <c r="H144" s="23"/>
      <c r="I144" s="23"/>
      <c r="J144" s="23"/>
      <c r="K144" s="23"/>
      <c r="L144" s="23"/>
      <c r="M144" s="23"/>
      <c r="N144" s="23"/>
      <c r="O144" s="23"/>
      <c r="P144" s="23"/>
      <c r="Q144" s="23"/>
    </row>
    <row r="145" spans="2:17" x14ac:dyDescent="0.35">
      <c r="B145" s="44"/>
      <c r="C145" s="44"/>
      <c r="D145" s="44"/>
      <c r="E145" s="44"/>
      <c r="F145" s="44"/>
      <c r="G145" s="44"/>
      <c r="H145" s="44"/>
      <c r="I145" s="44"/>
      <c r="J145" s="44"/>
      <c r="K145" s="44"/>
      <c r="L145" s="44"/>
      <c r="M145" s="44"/>
      <c r="N145" s="44"/>
      <c r="O145" s="44"/>
      <c r="P145" s="44"/>
    </row>
    <row r="146" spans="2:17" x14ac:dyDescent="0.35">
      <c r="B146" s="168" t="s">
        <v>23</v>
      </c>
      <c r="C146" s="168"/>
      <c r="D146" s="44"/>
      <c r="E146" s="44"/>
      <c r="F146" s="44"/>
      <c r="G146" s="44"/>
      <c r="H146" s="44"/>
      <c r="I146" s="44"/>
      <c r="J146" s="44"/>
      <c r="K146" s="44"/>
      <c r="L146" s="44"/>
      <c r="M146" s="44"/>
      <c r="N146" s="44"/>
      <c r="O146" s="44"/>
      <c r="P146" s="44"/>
    </row>
    <row r="147" spans="2:17" ht="15" thickBot="1" x14ac:dyDescent="0.4">
      <c r="B147" s="44"/>
      <c r="C147" s="44"/>
      <c r="D147" s="44"/>
      <c r="E147" s="44"/>
      <c r="F147" s="44"/>
      <c r="G147" s="44"/>
      <c r="H147" s="44"/>
      <c r="I147" s="44"/>
      <c r="J147" s="44"/>
      <c r="K147" s="44"/>
      <c r="L147" s="44"/>
      <c r="M147" s="44"/>
      <c r="N147" s="44"/>
      <c r="O147" s="44"/>
      <c r="P147" s="44"/>
    </row>
    <row r="148" spans="2:17" x14ac:dyDescent="0.35">
      <c r="B148" s="217" t="s">
        <v>243</v>
      </c>
      <c r="C148" s="218"/>
      <c r="D148" s="218"/>
      <c r="E148" s="218"/>
      <c r="F148" s="218"/>
      <c r="G148" s="218"/>
      <c r="H148" s="218"/>
      <c r="I148" s="218"/>
      <c r="J148" s="218"/>
      <c r="K148" s="218"/>
      <c r="L148" s="218"/>
      <c r="M148" s="218"/>
      <c r="N148" s="218"/>
      <c r="O148" s="218"/>
      <c r="P148" s="218"/>
      <c r="Q148" s="219"/>
    </row>
    <row r="149" spans="2:17" x14ac:dyDescent="0.35">
      <c r="B149" s="220"/>
      <c r="C149" s="221"/>
      <c r="D149" s="221"/>
      <c r="E149" s="221"/>
      <c r="F149" s="221"/>
      <c r="G149" s="221"/>
      <c r="H149" s="221"/>
      <c r="I149" s="221"/>
      <c r="J149" s="221"/>
      <c r="K149" s="221"/>
      <c r="L149" s="221"/>
      <c r="M149" s="221"/>
      <c r="N149" s="221"/>
      <c r="O149" s="221"/>
      <c r="P149" s="221"/>
      <c r="Q149" s="222"/>
    </row>
    <row r="150" spans="2:17" x14ac:dyDescent="0.35">
      <c r="B150" s="220"/>
      <c r="C150" s="221"/>
      <c r="D150" s="221"/>
      <c r="E150" s="221"/>
      <c r="F150" s="221"/>
      <c r="G150" s="221"/>
      <c r="H150" s="221"/>
      <c r="I150" s="221"/>
      <c r="J150" s="221"/>
      <c r="K150" s="221"/>
      <c r="L150" s="221"/>
      <c r="M150" s="221"/>
      <c r="N150" s="221"/>
      <c r="O150" s="221"/>
      <c r="P150" s="221"/>
      <c r="Q150" s="222"/>
    </row>
    <row r="151" spans="2:17" x14ac:dyDescent="0.35">
      <c r="B151" s="220"/>
      <c r="C151" s="221"/>
      <c r="D151" s="221"/>
      <c r="E151" s="221"/>
      <c r="F151" s="221"/>
      <c r="G151" s="221"/>
      <c r="H151" s="221"/>
      <c r="I151" s="221"/>
      <c r="J151" s="221"/>
      <c r="K151" s="221"/>
      <c r="L151" s="221"/>
      <c r="M151" s="221"/>
      <c r="N151" s="221"/>
      <c r="O151" s="221"/>
      <c r="P151" s="221"/>
      <c r="Q151" s="222"/>
    </row>
    <row r="152" spans="2:17" x14ac:dyDescent="0.35">
      <c r="B152" s="220"/>
      <c r="C152" s="221"/>
      <c r="D152" s="221"/>
      <c r="E152" s="221"/>
      <c r="F152" s="221"/>
      <c r="G152" s="221"/>
      <c r="H152" s="221"/>
      <c r="I152" s="221"/>
      <c r="J152" s="221"/>
      <c r="K152" s="221"/>
      <c r="L152" s="221"/>
      <c r="M152" s="221"/>
      <c r="N152" s="221"/>
      <c r="O152" s="221"/>
      <c r="P152" s="221"/>
      <c r="Q152" s="222"/>
    </row>
    <row r="153" spans="2:17" x14ac:dyDescent="0.35">
      <c r="B153" s="220"/>
      <c r="C153" s="221"/>
      <c r="D153" s="221"/>
      <c r="E153" s="221"/>
      <c r="F153" s="221"/>
      <c r="G153" s="221"/>
      <c r="H153" s="221"/>
      <c r="I153" s="221"/>
      <c r="J153" s="221"/>
      <c r="K153" s="221"/>
      <c r="L153" s="221"/>
      <c r="M153" s="221"/>
      <c r="N153" s="221"/>
      <c r="O153" s="221"/>
      <c r="P153" s="221"/>
      <c r="Q153" s="222"/>
    </row>
    <row r="154" spans="2:17" x14ac:dyDescent="0.35">
      <c r="B154" s="220"/>
      <c r="C154" s="221"/>
      <c r="D154" s="221"/>
      <c r="E154" s="221"/>
      <c r="F154" s="221"/>
      <c r="G154" s="221"/>
      <c r="H154" s="221"/>
      <c r="I154" s="221"/>
      <c r="J154" s="221"/>
      <c r="K154" s="221"/>
      <c r="L154" s="221"/>
      <c r="M154" s="221"/>
      <c r="N154" s="221"/>
      <c r="O154" s="221"/>
      <c r="P154" s="221"/>
      <c r="Q154" s="222"/>
    </row>
    <row r="155" spans="2:17" x14ac:dyDescent="0.35">
      <c r="B155" s="220"/>
      <c r="C155" s="221"/>
      <c r="D155" s="221"/>
      <c r="E155" s="221"/>
      <c r="F155" s="221"/>
      <c r="G155" s="221"/>
      <c r="H155" s="221"/>
      <c r="I155" s="221"/>
      <c r="J155" s="221"/>
      <c r="K155" s="221"/>
      <c r="L155" s="221"/>
      <c r="M155" s="221"/>
      <c r="N155" s="221"/>
      <c r="O155" s="221"/>
      <c r="P155" s="221"/>
      <c r="Q155" s="222"/>
    </row>
    <row r="156" spans="2:17" x14ac:dyDescent="0.35">
      <c r="B156" s="220"/>
      <c r="C156" s="221"/>
      <c r="D156" s="221"/>
      <c r="E156" s="221"/>
      <c r="F156" s="221"/>
      <c r="G156" s="221"/>
      <c r="H156" s="221"/>
      <c r="I156" s="221"/>
      <c r="J156" s="221"/>
      <c r="K156" s="221"/>
      <c r="L156" s="221"/>
      <c r="M156" s="221"/>
      <c r="N156" s="221"/>
      <c r="O156" s="221"/>
      <c r="P156" s="221"/>
      <c r="Q156" s="222"/>
    </row>
    <row r="157" spans="2:17" ht="15" thickBot="1" x14ac:dyDescent="0.4">
      <c r="B157" s="223"/>
      <c r="C157" s="224"/>
      <c r="D157" s="224"/>
      <c r="E157" s="224"/>
      <c r="F157" s="224"/>
      <c r="G157" s="224"/>
      <c r="H157" s="224"/>
      <c r="I157" s="224"/>
      <c r="J157" s="224"/>
      <c r="K157" s="224"/>
      <c r="L157" s="224"/>
      <c r="M157" s="224"/>
      <c r="N157" s="224"/>
      <c r="O157" s="224"/>
      <c r="P157" s="224"/>
      <c r="Q157" s="225"/>
    </row>
    <row r="167" spans="2:17" ht="15" thickBot="1" x14ac:dyDescent="0.4"/>
    <row r="168" spans="2:17" ht="80.25" customHeight="1" thickBot="1" x14ac:dyDescent="0.4">
      <c r="B168" s="45" t="s">
        <v>25</v>
      </c>
      <c r="C168" s="213" t="s">
        <v>26</v>
      </c>
      <c r="D168" s="214"/>
      <c r="E168" s="214"/>
      <c r="F168" s="214"/>
      <c r="G168" s="215"/>
      <c r="H168" s="213" t="s">
        <v>195</v>
      </c>
      <c r="I168" s="215"/>
      <c r="J168" s="213" t="s">
        <v>27</v>
      </c>
      <c r="K168" s="214"/>
      <c r="L168" s="214"/>
      <c r="M168" s="215"/>
      <c r="N168" s="211" t="s">
        <v>28</v>
      </c>
      <c r="O168" s="212"/>
      <c r="P168" s="211" t="s">
        <v>29</v>
      </c>
      <c r="Q168" s="212"/>
    </row>
    <row r="169" spans="2:17" x14ac:dyDescent="0.35">
      <c r="B169" s="46"/>
      <c r="C169" s="156"/>
      <c r="D169" s="158"/>
      <c r="E169" s="158"/>
      <c r="F169" s="158"/>
      <c r="G169" s="157"/>
      <c r="H169" s="156"/>
      <c r="I169" s="157"/>
      <c r="J169" s="156"/>
      <c r="K169" s="158"/>
      <c r="L169" s="158"/>
      <c r="M169" s="157"/>
      <c r="N169" s="156"/>
      <c r="O169" s="157"/>
      <c r="P169" s="156"/>
      <c r="Q169" s="157"/>
    </row>
    <row r="170" spans="2:17" x14ac:dyDescent="0.35">
      <c r="B170" s="47"/>
      <c r="C170" s="153"/>
      <c r="D170" s="154"/>
      <c r="E170" s="154"/>
      <c r="F170" s="154"/>
      <c r="G170" s="155"/>
      <c r="H170" s="153"/>
      <c r="I170" s="155"/>
      <c r="J170" s="153"/>
      <c r="K170" s="154"/>
      <c r="L170" s="154"/>
      <c r="M170" s="155"/>
      <c r="N170" s="153"/>
      <c r="O170" s="155"/>
      <c r="P170" s="153"/>
      <c r="Q170" s="155"/>
    </row>
    <row r="171" spans="2:17" x14ac:dyDescent="0.35">
      <c r="B171" s="47"/>
      <c r="C171" s="153"/>
      <c r="D171" s="154"/>
      <c r="E171" s="154"/>
      <c r="F171" s="154"/>
      <c r="G171" s="155"/>
      <c r="H171" s="153"/>
      <c r="I171" s="155"/>
      <c r="J171" s="153"/>
      <c r="K171" s="154"/>
      <c r="L171" s="154"/>
      <c r="M171" s="155"/>
      <c r="N171" s="153"/>
      <c r="O171" s="155"/>
      <c r="P171" s="153"/>
      <c r="Q171" s="155"/>
    </row>
    <row r="172" spans="2:17" x14ac:dyDescent="0.35">
      <c r="B172" s="47"/>
      <c r="C172" s="153"/>
      <c r="D172" s="154"/>
      <c r="E172" s="154"/>
      <c r="F172" s="154"/>
      <c r="G172" s="155"/>
      <c r="H172" s="153"/>
      <c r="I172" s="155"/>
      <c r="J172" s="153"/>
      <c r="K172" s="154"/>
      <c r="L172" s="154"/>
      <c r="M172" s="155"/>
      <c r="N172" s="153"/>
      <c r="O172" s="155"/>
      <c r="P172" s="153"/>
      <c r="Q172" s="155"/>
    </row>
    <row r="173" spans="2:17" x14ac:dyDescent="0.35">
      <c r="B173" s="47"/>
      <c r="C173" s="153"/>
      <c r="D173" s="154"/>
      <c r="E173" s="154"/>
      <c r="F173" s="154"/>
      <c r="G173" s="155"/>
      <c r="H173" s="153"/>
      <c r="I173" s="155"/>
      <c r="J173" s="153"/>
      <c r="K173" s="154"/>
      <c r="L173" s="154"/>
      <c r="M173" s="155"/>
      <c r="N173" s="153"/>
      <c r="O173" s="155"/>
      <c r="P173" s="153"/>
      <c r="Q173" s="155"/>
    </row>
    <row r="174" spans="2:17" x14ac:dyDescent="0.35">
      <c r="B174" s="47"/>
      <c r="C174" s="153"/>
      <c r="D174" s="154"/>
      <c r="E174" s="154"/>
      <c r="F174" s="154"/>
      <c r="G174" s="155"/>
      <c r="H174" s="153"/>
      <c r="I174" s="155"/>
      <c r="J174" s="153"/>
      <c r="K174" s="154"/>
      <c r="L174" s="154"/>
      <c r="M174" s="155"/>
      <c r="N174" s="153"/>
      <c r="O174" s="155"/>
      <c r="P174" s="153"/>
      <c r="Q174" s="155"/>
    </row>
    <row r="175" spans="2:17" x14ac:dyDescent="0.35">
      <c r="B175" s="47"/>
      <c r="C175" s="153"/>
      <c r="D175" s="154"/>
      <c r="E175" s="154"/>
      <c r="F175" s="154"/>
      <c r="G175" s="155"/>
      <c r="H175" s="153"/>
      <c r="I175" s="155"/>
      <c r="J175" s="153"/>
      <c r="K175" s="154"/>
      <c r="L175" s="154"/>
      <c r="M175" s="155"/>
      <c r="N175" s="153"/>
      <c r="O175" s="155"/>
      <c r="P175" s="153"/>
      <c r="Q175" s="155"/>
    </row>
    <row r="176" spans="2:17" x14ac:dyDescent="0.35">
      <c r="B176" s="47"/>
      <c r="C176" s="153"/>
      <c r="D176" s="154"/>
      <c r="E176" s="154"/>
      <c r="F176" s="154"/>
      <c r="G176" s="155"/>
      <c r="H176" s="153"/>
      <c r="I176" s="155"/>
      <c r="J176" s="153"/>
      <c r="K176" s="154"/>
      <c r="L176" s="154"/>
      <c r="M176" s="155"/>
      <c r="N176" s="153"/>
      <c r="O176" s="155"/>
      <c r="P176" s="153"/>
      <c r="Q176" s="155"/>
    </row>
    <row r="177" spans="2:17" x14ac:dyDescent="0.35">
      <c r="B177" s="47"/>
      <c r="C177" s="153"/>
      <c r="D177" s="154"/>
      <c r="E177" s="154"/>
      <c r="F177" s="154"/>
      <c r="G177" s="155"/>
      <c r="H177" s="153"/>
      <c r="I177" s="155"/>
      <c r="J177" s="153"/>
      <c r="K177" s="154"/>
      <c r="L177" s="154"/>
      <c r="M177" s="155"/>
      <c r="N177" s="153"/>
      <c r="O177" s="155"/>
      <c r="P177" s="153"/>
      <c r="Q177" s="155"/>
    </row>
    <row r="178" spans="2:17" x14ac:dyDescent="0.35">
      <c r="B178" s="47"/>
      <c r="C178" s="153"/>
      <c r="D178" s="154"/>
      <c r="E178" s="154"/>
      <c r="F178" s="154"/>
      <c r="G178" s="155"/>
      <c r="H178" s="153"/>
      <c r="I178" s="155"/>
      <c r="J178" s="153"/>
      <c r="K178" s="154"/>
      <c r="L178" s="154"/>
      <c r="M178" s="155"/>
      <c r="N178" s="153"/>
      <c r="O178" s="155"/>
      <c r="P178" s="153"/>
      <c r="Q178" s="155"/>
    </row>
    <row r="179" spans="2:17" x14ac:dyDescent="0.35">
      <c r="B179" s="47"/>
      <c r="C179" s="153"/>
      <c r="D179" s="154"/>
      <c r="E179" s="154"/>
      <c r="F179" s="154"/>
      <c r="G179" s="155"/>
      <c r="H179" s="153"/>
      <c r="I179" s="155"/>
      <c r="J179" s="153"/>
      <c r="K179" s="154"/>
      <c r="L179" s="154"/>
      <c r="M179" s="155"/>
      <c r="N179" s="153"/>
      <c r="O179" s="155"/>
      <c r="P179" s="153"/>
      <c r="Q179" s="155"/>
    </row>
    <row r="180" spans="2:17" x14ac:dyDescent="0.35">
      <c r="B180" s="47"/>
      <c r="C180" s="153"/>
      <c r="D180" s="154"/>
      <c r="E180" s="154"/>
      <c r="F180" s="154"/>
      <c r="G180" s="155"/>
      <c r="H180" s="153"/>
      <c r="I180" s="155"/>
      <c r="J180" s="153"/>
      <c r="K180" s="154"/>
      <c r="L180" s="154"/>
      <c r="M180" s="155"/>
      <c r="N180" s="153"/>
      <c r="O180" s="155"/>
      <c r="P180" s="153"/>
      <c r="Q180" s="155"/>
    </row>
    <row r="181" spans="2:17" x14ac:dyDescent="0.35">
      <c r="B181" s="47"/>
      <c r="C181" s="153"/>
      <c r="D181" s="154"/>
      <c r="E181" s="154"/>
      <c r="F181" s="154"/>
      <c r="G181" s="155"/>
      <c r="H181" s="153"/>
      <c r="I181" s="155"/>
      <c r="J181" s="153"/>
      <c r="K181" s="154"/>
      <c r="L181" s="154"/>
      <c r="M181" s="155"/>
      <c r="N181" s="153"/>
      <c r="O181" s="155"/>
      <c r="P181" s="153"/>
      <c r="Q181" s="155"/>
    </row>
    <row r="182" spans="2:17" x14ac:dyDescent="0.35">
      <c r="B182" s="47"/>
      <c r="C182" s="153"/>
      <c r="D182" s="154"/>
      <c r="E182" s="154"/>
      <c r="F182" s="154"/>
      <c r="G182" s="155"/>
      <c r="H182" s="153"/>
      <c r="I182" s="155"/>
      <c r="J182" s="153"/>
      <c r="K182" s="154"/>
      <c r="L182" s="154"/>
      <c r="M182" s="155"/>
      <c r="N182" s="153"/>
      <c r="O182" s="155"/>
      <c r="P182" s="153"/>
      <c r="Q182" s="155"/>
    </row>
    <row r="183" spans="2:17" x14ac:dyDescent="0.35">
      <c r="B183" s="47"/>
      <c r="C183" s="153"/>
      <c r="D183" s="154"/>
      <c r="E183" s="154"/>
      <c r="F183" s="154"/>
      <c r="G183" s="155"/>
      <c r="H183" s="153"/>
      <c r="I183" s="155"/>
      <c r="J183" s="153"/>
      <c r="K183" s="154"/>
      <c r="L183" s="154"/>
      <c r="M183" s="155"/>
      <c r="N183" s="153"/>
      <c r="O183" s="155"/>
      <c r="P183" s="153"/>
      <c r="Q183" s="155"/>
    </row>
    <row r="184" spans="2:17" x14ac:dyDescent="0.35">
      <c r="B184" s="47"/>
      <c r="C184" s="153"/>
      <c r="D184" s="154"/>
      <c r="E184" s="154"/>
      <c r="F184" s="154"/>
      <c r="G184" s="155"/>
      <c r="H184" s="153"/>
      <c r="I184" s="155"/>
      <c r="J184" s="153"/>
      <c r="K184" s="154"/>
      <c r="L184" s="154"/>
      <c r="M184" s="155"/>
      <c r="N184" s="153"/>
      <c r="O184" s="155"/>
      <c r="P184" s="153"/>
      <c r="Q184" s="155"/>
    </row>
    <row r="185" spans="2:17" x14ac:dyDescent="0.35">
      <c r="B185" s="47"/>
      <c r="C185" s="153"/>
      <c r="D185" s="154"/>
      <c r="E185" s="154"/>
      <c r="F185" s="154"/>
      <c r="G185" s="155"/>
      <c r="H185" s="153"/>
      <c r="I185" s="155"/>
      <c r="J185" s="153"/>
      <c r="K185" s="154"/>
      <c r="L185" s="154"/>
      <c r="M185" s="155"/>
      <c r="N185" s="153"/>
      <c r="O185" s="155"/>
      <c r="P185" s="153"/>
      <c r="Q185" s="155"/>
    </row>
    <row r="186" spans="2:17" ht="15" thickBot="1" x14ac:dyDescent="0.4">
      <c r="B186" s="48"/>
      <c r="C186" s="150"/>
      <c r="D186" s="151"/>
      <c r="E186" s="151"/>
      <c r="F186" s="151"/>
      <c r="G186" s="152"/>
      <c r="H186" s="150"/>
      <c r="I186" s="152"/>
      <c r="J186" s="150"/>
      <c r="K186" s="151"/>
      <c r="L186" s="151"/>
      <c r="M186" s="152"/>
      <c r="N186" s="150"/>
      <c r="O186" s="152"/>
      <c r="P186" s="150"/>
      <c r="Q186" s="152"/>
    </row>
    <row r="199" spans="2:17" x14ac:dyDescent="0.35">
      <c r="B199" s="49"/>
      <c r="C199" s="50"/>
      <c r="D199" s="50"/>
      <c r="E199" s="50"/>
      <c r="F199" s="50"/>
      <c r="G199" s="50"/>
      <c r="H199" s="50"/>
      <c r="I199" s="50"/>
      <c r="J199" s="50"/>
      <c r="K199" s="50"/>
      <c r="L199" s="50"/>
      <c r="M199" s="50"/>
      <c r="N199" s="50"/>
      <c r="O199" s="50"/>
    </row>
    <row r="201" spans="2:17" x14ac:dyDescent="0.35">
      <c r="B201" s="21" t="s">
        <v>24</v>
      </c>
    </row>
    <row r="202" spans="2:17" ht="15" thickBot="1" x14ac:dyDescent="0.4"/>
    <row r="203" spans="2:17" x14ac:dyDescent="0.35">
      <c r="B203" s="194" t="s">
        <v>237</v>
      </c>
      <c r="C203" s="195"/>
      <c r="D203" s="195"/>
      <c r="E203" s="195"/>
      <c r="F203" s="195"/>
      <c r="G203" s="195"/>
      <c r="H203" s="195"/>
      <c r="I203" s="195"/>
      <c r="J203" s="195"/>
      <c r="K203" s="195"/>
      <c r="L203" s="195"/>
      <c r="M203" s="195"/>
      <c r="N203" s="195"/>
      <c r="O203" s="195"/>
      <c r="P203" s="195"/>
      <c r="Q203" s="196"/>
    </row>
    <row r="204" spans="2:17" x14ac:dyDescent="0.35">
      <c r="B204" s="197"/>
      <c r="C204" s="198"/>
      <c r="D204" s="198"/>
      <c r="E204" s="198"/>
      <c r="F204" s="198"/>
      <c r="G204" s="198"/>
      <c r="H204" s="198"/>
      <c r="I204" s="198"/>
      <c r="J204" s="198"/>
      <c r="K204" s="198"/>
      <c r="L204" s="198"/>
      <c r="M204" s="198"/>
      <c r="N204" s="198"/>
      <c r="O204" s="198"/>
      <c r="P204" s="198"/>
      <c r="Q204" s="199"/>
    </row>
    <row r="205" spans="2:17" x14ac:dyDescent="0.35">
      <c r="B205" s="197"/>
      <c r="C205" s="198"/>
      <c r="D205" s="198"/>
      <c r="E205" s="198"/>
      <c r="F205" s="198"/>
      <c r="G205" s="198"/>
      <c r="H205" s="198"/>
      <c r="I205" s="198"/>
      <c r="J205" s="198"/>
      <c r="K205" s="198"/>
      <c r="L205" s="198"/>
      <c r="M205" s="198"/>
      <c r="N205" s="198"/>
      <c r="O205" s="198"/>
      <c r="P205" s="198"/>
      <c r="Q205" s="199"/>
    </row>
    <row r="206" spans="2:17" x14ac:dyDescent="0.35">
      <c r="B206" s="197"/>
      <c r="C206" s="198"/>
      <c r="D206" s="198"/>
      <c r="E206" s="198"/>
      <c r="F206" s="198"/>
      <c r="G206" s="198"/>
      <c r="H206" s="198"/>
      <c r="I206" s="198"/>
      <c r="J206" s="198"/>
      <c r="K206" s="198"/>
      <c r="L206" s="198"/>
      <c r="M206" s="198"/>
      <c r="N206" s="198"/>
      <c r="O206" s="198"/>
      <c r="P206" s="198"/>
      <c r="Q206" s="199"/>
    </row>
    <row r="207" spans="2:17" x14ac:dyDescent="0.35">
      <c r="B207" s="197"/>
      <c r="C207" s="198"/>
      <c r="D207" s="198"/>
      <c r="E207" s="198"/>
      <c r="F207" s="198"/>
      <c r="G207" s="198"/>
      <c r="H207" s="198"/>
      <c r="I207" s="198"/>
      <c r="J207" s="198"/>
      <c r="K207" s="198"/>
      <c r="L207" s="198"/>
      <c r="M207" s="198"/>
      <c r="N207" s="198"/>
      <c r="O207" s="198"/>
      <c r="P207" s="198"/>
      <c r="Q207" s="199"/>
    </row>
    <row r="208" spans="2:17" x14ac:dyDescent="0.35">
      <c r="B208" s="197"/>
      <c r="C208" s="198"/>
      <c r="D208" s="198"/>
      <c r="E208" s="198"/>
      <c r="F208" s="198"/>
      <c r="G208" s="198"/>
      <c r="H208" s="198"/>
      <c r="I208" s="198"/>
      <c r="J208" s="198"/>
      <c r="K208" s="198"/>
      <c r="L208" s="198"/>
      <c r="M208" s="198"/>
      <c r="N208" s="198"/>
      <c r="O208" s="198"/>
      <c r="P208" s="198"/>
      <c r="Q208" s="199"/>
    </row>
    <row r="209" spans="2:17" x14ac:dyDescent="0.35">
      <c r="B209" s="197"/>
      <c r="C209" s="198"/>
      <c r="D209" s="198"/>
      <c r="E209" s="198"/>
      <c r="F209" s="198"/>
      <c r="G209" s="198"/>
      <c r="H209" s="198"/>
      <c r="I209" s="198"/>
      <c r="J209" s="198"/>
      <c r="K209" s="198"/>
      <c r="L209" s="198"/>
      <c r="M209" s="198"/>
      <c r="N209" s="198"/>
      <c r="O209" s="198"/>
      <c r="P209" s="198"/>
      <c r="Q209" s="199"/>
    </row>
    <row r="210" spans="2:17" x14ac:dyDescent="0.35">
      <c r="B210" s="197"/>
      <c r="C210" s="198"/>
      <c r="D210" s="198"/>
      <c r="E210" s="198"/>
      <c r="F210" s="198"/>
      <c r="G210" s="198"/>
      <c r="H210" s="198"/>
      <c r="I210" s="198"/>
      <c r="J210" s="198"/>
      <c r="K210" s="198"/>
      <c r="L210" s="198"/>
      <c r="M210" s="198"/>
      <c r="N210" s="198"/>
      <c r="O210" s="198"/>
      <c r="P210" s="198"/>
      <c r="Q210" s="199"/>
    </row>
    <row r="211" spans="2:17" x14ac:dyDescent="0.35">
      <c r="B211" s="197"/>
      <c r="C211" s="198"/>
      <c r="D211" s="198"/>
      <c r="E211" s="198"/>
      <c r="F211" s="198"/>
      <c r="G211" s="198"/>
      <c r="H211" s="198"/>
      <c r="I211" s="198"/>
      <c r="J211" s="198"/>
      <c r="K211" s="198"/>
      <c r="L211" s="198"/>
      <c r="M211" s="198"/>
      <c r="N211" s="198"/>
      <c r="O211" s="198"/>
      <c r="P211" s="198"/>
      <c r="Q211" s="199"/>
    </row>
    <row r="212" spans="2:17" x14ac:dyDescent="0.35">
      <c r="B212" s="197"/>
      <c r="C212" s="198"/>
      <c r="D212" s="198"/>
      <c r="E212" s="198"/>
      <c r="F212" s="198"/>
      <c r="G212" s="198"/>
      <c r="H212" s="198"/>
      <c r="I212" s="198"/>
      <c r="J212" s="198"/>
      <c r="K212" s="198"/>
      <c r="L212" s="198"/>
      <c r="M212" s="198"/>
      <c r="N212" s="198"/>
      <c r="O212" s="198"/>
      <c r="P212" s="198"/>
      <c r="Q212" s="199"/>
    </row>
    <row r="213" spans="2:17" x14ac:dyDescent="0.35">
      <c r="B213" s="197"/>
      <c r="C213" s="198"/>
      <c r="D213" s="198"/>
      <c r="E213" s="198"/>
      <c r="F213" s="198"/>
      <c r="G213" s="198"/>
      <c r="H213" s="198"/>
      <c r="I213" s="198"/>
      <c r="J213" s="198"/>
      <c r="K213" s="198"/>
      <c r="L213" s="198"/>
      <c r="M213" s="198"/>
      <c r="N213" s="198"/>
      <c r="O213" s="198"/>
      <c r="P213" s="198"/>
      <c r="Q213" s="199"/>
    </row>
    <row r="214" spans="2:17" x14ac:dyDescent="0.35">
      <c r="B214" s="197"/>
      <c r="C214" s="198"/>
      <c r="D214" s="198"/>
      <c r="E214" s="198"/>
      <c r="F214" s="198"/>
      <c r="G214" s="198"/>
      <c r="H214" s="198"/>
      <c r="I214" s="198"/>
      <c r="J214" s="198"/>
      <c r="K214" s="198"/>
      <c r="L214" s="198"/>
      <c r="M214" s="198"/>
      <c r="N214" s="198"/>
      <c r="O214" s="198"/>
      <c r="P214" s="198"/>
      <c r="Q214" s="199"/>
    </row>
    <row r="215" spans="2:17" ht="15" thickBot="1" x14ac:dyDescent="0.4">
      <c r="B215" s="200"/>
      <c r="C215" s="201"/>
      <c r="D215" s="201"/>
      <c r="E215" s="201"/>
      <c r="F215" s="201"/>
      <c r="G215" s="201"/>
      <c r="H215" s="201"/>
      <c r="I215" s="201"/>
      <c r="J215" s="201"/>
      <c r="K215" s="201"/>
      <c r="L215" s="201"/>
      <c r="M215" s="201"/>
      <c r="N215" s="201"/>
      <c r="O215" s="201"/>
      <c r="P215" s="201"/>
      <c r="Q215" s="202"/>
    </row>
  </sheetData>
  <mergeCells count="120">
    <mergeCell ref="B203:Q215"/>
    <mergeCell ref="B26:E26"/>
    <mergeCell ref="B54:Q54"/>
    <mergeCell ref="B7:E7"/>
    <mergeCell ref="F7:Q7"/>
    <mergeCell ref="B28:Q39"/>
    <mergeCell ref="B137:C137"/>
    <mergeCell ref="P168:Q168"/>
    <mergeCell ref="N168:O168"/>
    <mergeCell ref="J168:M168"/>
    <mergeCell ref="H168:I168"/>
    <mergeCell ref="C168:G168"/>
    <mergeCell ref="B70:C70"/>
    <mergeCell ref="B148:Q157"/>
    <mergeCell ref="B146:C146"/>
    <mergeCell ref="B139:Q143"/>
    <mergeCell ref="B72:C72"/>
    <mergeCell ref="B73:C73"/>
    <mergeCell ref="B78:C78"/>
    <mergeCell ref="B126:Q134"/>
    <mergeCell ref="B124:E124"/>
    <mergeCell ref="P170:Q170"/>
    <mergeCell ref="N170:O170"/>
    <mergeCell ref="J170:M170"/>
    <mergeCell ref="U3:AD26"/>
    <mergeCell ref="B41:F41"/>
    <mergeCell ref="B43:Q48"/>
    <mergeCell ref="B51:C51"/>
    <mergeCell ref="B4:Q5"/>
    <mergeCell ref="B10:C10"/>
    <mergeCell ref="B12:Q15"/>
    <mergeCell ref="B18:C18"/>
    <mergeCell ref="B20:Q23"/>
    <mergeCell ref="H170:I170"/>
    <mergeCell ref="C170:G170"/>
    <mergeCell ref="P169:Q169"/>
    <mergeCell ref="N169:O169"/>
    <mergeCell ref="J169:M169"/>
    <mergeCell ref="H169:I169"/>
    <mergeCell ref="C169:G169"/>
    <mergeCell ref="C172:G172"/>
    <mergeCell ref="H172:I172"/>
    <mergeCell ref="J172:M172"/>
    <mergeCell ref="N172:O172"/>
    <mergeCell ref="P172:Q172"/>
    <mergeCell ref="C171:G171"/>
    <mergeCell ref="H171:I171"/>
    <mergeCell ref="J171:M171"/>
    <mergeCell ref="N171:O171"/>
    <mergeCell ref="P171:Q171"/>
    <mergeCell ref="C174:G174"/>
    <mergeCell ref="H174:I174"/>
    <mergeCell ref="J174:M174"/>
    <mergeCell ref="N174:O174"/>
    <mergeCell ref="P174:Q174"/>
    <mergeCell ref="C173:G173"/>
    <mergeCell ref="H173:I173"/>
    <mergeCell ref="J173:M173"/>
    <mergeCell ref="N173:O173"/>
    <mergeCell ref="P173:Q173"/>
    <mergeCell ref="C176:G176"/>
    <mergeCell ref="H176:I176"/>
    <mergeCell ref="J176:M176"/>
    <mergeCell ref="N176:O176"/>
    <mergeCell ref="P176:Q176"/>
    <mergeCell ref="C175:G175"/>
    <mergeCell ref="H175:I175"/>
    <mergeCell ref="J175:M175"/>
    <mergeCell ref="N175:O175"/>
    <mergeCell ref="P175:Q175"/>
    <mergeCell ref="C178:G178"/>
    <mergeCell ref="H178:I178"/>
    <mergeCell ref="J178:M178"/>
    <mergeCell ref="N178:O178"/>
    <mergeCell ref="P178:Q178"/>
    <mergeCell ref="C177:G177"/>
    <mergeCell ref="H177:I177"/>
    <mergeCell ref="J177:M177"/>
    <mergeCell ref="N177:O177"/>
    <mergeCell ref="P177:Q177"/>
    <mergeCell ref="C180:G180"/>
    <mergeCell ref="H180:I180"/>
    <mergeCell ref="J180:M180"/>
    <mergeCell ref="N180:O180"/>
    <mergeCell ref="P180:Q180"/>
    <mergeCell ref="C179:G179"/>
    <mergeCell ref="H179:I179"/>
    <mergeCell ref="J179:M179"/>
    <mergeCell ref="N179:O179"/>
    <mergeCell ref="P179:Q179"/>
    <mergeCell ref="C182:G182"/>
    <mergeCell ref="H182:I182"/>
    <mergeCell ref="J182:M182"/>
    <mergeCell ref="N182:O182"/>
    <mergeCell ref="P182:Q182"/>
    <mergeCell ref="C181:G181"/>
    <mergeCell ref="H181:I181"/>
    <mergeCell ref="J181:M181"/>
    <mergeCell ref="N181:O181"/>
    <mergeCell ref="P181:Q181"/>
    <mergeCell ref="C184:G184"/>
    <mergeCell ref="H184:I184"/>
    <mergeCell ref="J184:M184"/>
    <mergeCell ref="N184:O184"/>
    <mergeCell ref="P184:Q184"/>
    <mergeCell ref="C183:G183"/>
    <mergeCell ref="H183:I183"/>
    <mergeCell ref="J183:M183"/>
    <mergeCell ref="N183:O183"/>
    <mergeCell ref="P183:Q183"/>
    <mergeCell ref="C186:G186"/>
    <mergeCell ref="H186:I186"/>
    <mergeCell ref="J186:M186"/>
    <mergeCell ref="N186:O186"/>
    <mergeCell ref="P186:Q186"/>
    <mergeCell ref="C185:G185"/>
    <mergeCell ref="H185:I185"/>
    <mergeCell ref="J185:M185"/>
    <mergeCell ref="N185:O185"/>
    <mergeCell ref="P185:Q185"/>
  </mergeCells>
  <conditionalFormatting sqref="E56:E62 G56:G62 I56:I62 K56:K62 M56:M62 O56:O62 Q56:Q62">
    <cfRule type="cellIs" dxfId="1" priority="1" operator="lessThan">
      <formula>0</formula>
    </cfRule>
    <cfRule type="cellIs" dxfId="0" priority="2" operator="greaterThan">
      <formula>0</formula>
    </cfRule>
  </conditionalFormatting>
  <pageMargins left="0.25" right="0.25" top="0.75" bottom="0.75" header="0.3" footer="0.3"/>
  <pageSetup paperSize="9" fitToHeight="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88"/>
  <sheetViews>
    <sheetView tabSelected="1" topLeftCell="C67" zoomScale="70" zoomScaleNormal="70" workbookViewId="0">
      <selection activeCell="E69" sqref="E69"/>
    </sheetView>
  </sheetViews>
  <sheetFormatPr defaultColWidth="9.1796875" defaultRowHeight="14.5" x14ac:dyDescent="0.35"/>
  <cols>
    <col min="1" max="1" width="12.7265625" style="11" customWidth="1"/>
    <col min="2" max="2" width="53.81640625" style="11" customWidth="1"/>
    <col min="3" max="3" width="17.54296875" style="11" customWidth="1"/>
    <col min="4" max="4" width="143.26953125" style="11" customWidth="1"/>
    <col min="5" max="5" width="75.1796875" style="11" customWidth="1"/>
    <col min="6" max="6" width="9.1796875" style="11" customWidth="1"/>
    <col min="7" max="16384" width="9.1796875" style="11"/>
  </cols>
  <sheetData>
    <row r="1" spans="1:5" s="2" customFormat="1" ht="37" x14ac:dyDescent="0.35">
      <c r="A1" s="5" t="s">
        <v>56</v>
      </c>
      <c r="B1" s="5" t="s">
        <v>50</v>
      </c>
      <c r="C1" s="5" t="s">
        <v>51</v>
      </c>
      <c r="D1" s="5" t="s">
        <v>52</v>
      </c>
      <c r="E1" s="5" t="s">
        <v>57</v>
      </c>
    </row>
    <row r="2" spans="1:5" x14ac:dyDescent="0.35">
      <c r="A2" s="3"/>
      <c r="B2" s="3"/>
      <c r="C2" s="12"/>
      <c r="D2" s="12"/>
      <c r="E2" s="3"/>
    </row>
    <row r="3" spans="1:5" ht="68.25" customHeight="1" x14ac:dyDescent="0.35">
      <c r="A3" s="1" t="s">
        <v>31</v>
      </c>
      <c r="B3" s="3" t="s">
        <v>53</v>
      </c>
      <c r="C3" s="9" t="s">
        <v>48</v>
      </c>
      <c r="D3" s="12" t="s">
        <v>54</v>
      </c>
      <c r="E3" s="3"/>
    </row>
    <row r="4" spans="1:5" ht="72.5" x14ac:dyDescent="0.35">
      <c r="A4" s="1" t="s">
        <v>31</v>
      </c>
      <c r="B4" s="3" t="s">
        <v>55</v>
      </c>
      <c r="C4" s="9" t="s">
        <v>48</v>
      </c>
      <c r="D4" s="12" t="s">
        <v>182</v>
      </c>
      <c r="E4" s="3"/>
    </row>
    <row r="5" spans="1:5" ht="43.5" x14ac:dyDescent="0.35">
      <c r="A5" s="1" t="s">
        <v>31</v>
      </c>
      <c r="B5" s="3" t="s">
        <v>58</v>
      </c>
      <c r="C5" s="12"/>
      <c r="D5" s="12" t="s">
        <v>199</v>
      </c>
      <c r="E5" s="3"/>
    </row>
    <row r="6" spans="1:5" ht="72.5" x14ac:dyDescent="0.35">
      <c r="A6" s="1" t="s">
        <v>31</v>
      </c>
      <c r="B6" s="3" t="s">
        <v>59</v>
      </c>
      <c r="C6" s="9" t="s">
        <v>48</v>
      </c>
      <c r="D6" s="12" t="s">
        <v>200</v>
      </c>
      <c r="E6" s="3"/>
    </row>
    <row r="7" spans="1:5" ht="106.5" customHeight="1" x14ac:dyDescent="0.35">
      <c r="A7" s="1" t="s">
        <v>31</v>
      </c>
      <c r="B7" s="3" t="s">
        <v>198</v>
      </c>
      <c r="C7" s="9" t="s">
        <v>48</v>
      </c>
      <c r="D7" s="12" t="s">
        <v>201</v>
      </c>
      <c r="E7" s="4" t="s">
        <v>232</v>
      </c>
    </row>
    <row r="8" spans="1:5" ht="43.5" x14ac:dyDescent="0.35">
      <c r="A8" s="1" t="s">
        <v>31</v>
      </c>
      <c r="B8" s="3" t="s">
        <v>60</v>
      </c>
      <c r="C8" s="12"/>
      <c r="D8" s="12" t="s">
        <v>61</v>
      </c>
      <c r="E8" s="4" t="s">
        <v>232</v>
      </c>
    </row>
    <row r="9" spans="1:5" ht="65.25" customHeight="1" x14ac:dyDescent="0.35">
      <c r="A9" s="1" t="s">
        <v>31</v>
      </c>
      <c r="B9" s="3" t="s">
        <v>62</v>
      </c>
      <c r="C9" s="12"/>
      <c r="D9" s="12" t="s">
        <v>202</v>
      </c>
      <c r="E9" s="4" t="s">
        <v>232</v>
      </c>
    </row>
    <row r="10" spans="1:5" ht="75.75" customHeight="1" x14ac:dyDescent="0.35">
      <c r="A10" s="1" t="s">
        <v>31</v>
      </c>
      <c r="B10" s="3" t="s">
        <v>63</v>
      </c>
      <c r="C10" s="9" t="s">
        <v>48</v>
      </c>
      <c r="D10" s="12" t="s">
        <v>203</v>
      </c>
      <c r="E10" s="4"/>
    </row>
    <row r="11" spans="1:5" ht="43.5" x14ac:dyDescent="0.35">
      <c r="A11" s="1" t="s">
        <v>31</v>
      </c>
      <c r="B11" s="3" t="s">
        <v>64</v>
      </c>
      <c r="C11" s="12"/>
      <c r="D11" s="12" t="s">
        <v>204</v>
      </c>
      <c r="E11" s="3"/>
    </row>
    <row r="12" spans="1:5" ht="43.5" x14ac:dyDescent="0.35">
      <c r="A12" s="1" t="s">
        <v>31</v>
      </c>
      <c r="B12" s="3" t="s">
        <v>65</v>
      </c>
      <c r="C12" s="9" t="s">
        <v>48</v>
      </c>
      <c r="D12" s="12" t="s">
        <v>66</v>
      </c>
      <c r="E12" s="3"/>
    </row>
    <row r="13" spans="1:5" ht="29" x14ac:dyDescent="0.35">
      <c r="A13" s="1" t="s">
        <v>31</v>
      </c>
      <c r="B13" s="3" t="s">
        <v>67</v>
      </c>
      <c r="C13" s="9" t="s">
        <v>48</v>
      </c>
      <c r="D13" s="10" t="s">
        <v>68</v>
      </c>
      <c r="E13" s="4"/>
    </row>
    <row r="14" spans="1:5" ht="72.5" x14ac:dyDescent="0.35">
      <c r="A14" s="1" t="s">
        <v>31</v>
      </c>
      <c r="B14" s="3" t="s">
        <v>69</v>
      </c>
      <c r="C14" s="9" t="s">
        <v>48</v>
      </c>
      <c r="D14" s="12" t="s">
        <v>183</v>
      </c>
      <c r="E14" s="3"/>
    </row>
    <row r="15" spans="1:5" ht="66" customHeight="1" x14ac:dyDescent="0.35">
      <c r="A15" s="1" t="s">
        <v>31</v>
      </c>
      <c r="B15" s="3" t="s">
        <v>70</v>
      </c>
      <c r="C15" s="12"/>
      <c r="D15" s="12" t="s">
        <v>71</v>
      </c>
      <c r="E15" s="3"/>
    </row>
    <row r="16" spans="1:5" ht="40.5" customHeight="1" x14ac:dyDescent="0.35">
      <c r="A16" s="1" t="s">
        <v>31</v>
      </c>
      <c r="B16" s="3" t="s">
        <v>72</v>
      </c>
      <c r="C16" s="12"/>
      <c r="D16" s="14" t="s">
        <v>73</v>
      </c>
      <c r="E16" s="3"/>
    </row>
    <row r="17" spans="1:5" ht="26.25" customHeight="1" x14ac:dyDescent="0.35">
      <c r="A17" s="1" t="s">
        <v>31</v>
      </c>
      <c r="B17" s="3" t="s">
        <v>74</v>
      </c>
      <c r="C17" s="12"/>
      <c r="D17" s="14" t="s">
        <v>75</v>
      </c>
      <c r="E17" s="3"/>
    </row>
    <row r="18" spans="1:5" ht="43.5" x14ac:dyDescent="0.35">
      <c r="A18" s="1" t="s">
        <v>31</v>
      </c>
      <c r="B18" s="3" t="s">
        <v>76</v>
      </c>
      <c r="C18" s="12"/>
      <c r="D18" s="12" t="s">
        <v>206</v>
      </c>
      <c r="E18" s="3"/>
    </row>
    <row r="19" spans="1:5" ht="43.5" x14ac:dyDescent="0.35">
      <c r="A19" s="1" t="s">
        <v>31</v>
      </c>
      <c r="B19" s="3" t="s">
        <v>77</v>
      </c>
      <c r="C19" s="12"/>
      <c r="D19" s="12" t="s">
        <v>205</v>
      </c>
      <c r="E19" s="3"/>
    </row>
    <row r="20" spans="1:5" ht="36.75" customHeight="1" x14ac:dyDescent="0.35">
      <c r="A20" s="1" t="s">
        <v>31</v>
      </c>
      <c r="B20" s="3" t="s">
        <v>78</v>
      </c>
      <c r="C20" s="12"/>
      <c r="D20" s="12" t="s">
        <v>79</v>
      </c>
      <c r="E20" s="3"/>
    </row>
    <row r="21" spans="1:5" ht="29" x14ac:dyDescent="0.35">
      <c r="A21" s="1" t="s">
        <v>31</v>
      </c>
      <c r="B21" s="3" t="s">
        <v>80</v>
      </c>
      <c r="C21" s="12"/>
      <c r="D21" s="12" t="s">
        <v>81</v>
      </c>
      <c r="E21" s="3"/>
    </row>
    <row r="22" spans="1:5" ht="29" x14ac:dyDescent="0.35">
      <c r="A22" s="1" t="s">
        <v>31</v>
      </c>
      <c r="B22" s="3" t="s">
        <v>82</v>
      </c>
      <c r="C22" s="12"/>
      <c r="D22" s="10" t="s">
        <v>83</v>
      </c>
      <c r="E22" s="4"/>
    </row>
    <row r="23" spans="1:5" ht="30" customHeight="1" x14ac:dyDescent="0.35">
      <c r="A23" s="1" t="s">
        <v>31</v>
      </c>
      <c r="B23" s="3" t="s">
        <v>207</v>
      </c>
      <c r="C23" s="9" t="s">
        <v>48</v>
      </c>
      <c r="D23" s="10" t="s">
        <v>208</v>
      </c>
      <c r="E23" s="4" t="s">
        <v>166</v>
      </c>
    </row>
    <row r="24" spans="1:5" ht="88.5" customHeight="1" x14ac:dyDescent="0.35">
      <c r="A24" s="1" t="s">
        <v>31</v>
      </c>
      <c r="B24" s="3" t="s">
        <v>84</v>
      </c>
      <c r="C24" s="12"/>
      <c r="D24" s="12" t="s">
        <v>209</v>
      </c>
      <c r="E24" s="3"/>
    </row>
    <row r="25" spans="1:5" ht="83.25" customHeight="1" x14ac:dyDescent="0.35">
      <c r="A25" s="1" t="s">
        <v>31</v>
      </c>
      <c r="B25" s="3" t="s">
        <v>85</v>
      </c>
      <c r="C25" s="9" t="s">
        <v>48</v>
      </c>
      <c r="D25" s="12" t="s">
        <v>210</v>
      </c>
      <c r="E25" s="18" t="s">
        <v>157</v>
      </c>
    </row>
    <row r="26" spans="1:5" ht="43.5" x14ac:dyDescent="0.35">
      <c r="A26" s="1" t="s">
        <v>31</v>
      </c>
      <c r="B26" s="3" t="s">
        <v>86</v>
      </c>
      <c r="C26" s="12"/>
      <c r="D26" s="12" t="s">
        <v>87</v>
      </c>
      <c r="E26" s="3"/>
    </row>
    <row r="27" spans="1:5" ht="38.25" customHeight="1" x14ac:dyDescent="0.35">
      <c r="A27" s="1" t="s">
        <v>31</v>
      </c>
      <c r="B27" s="3" t="s">
        <v>88</v>
      </c>
      <c r="C27" s="9" t="s">
        <v>48</v>
      </c>
      <c r="D27" s="12" t="s">
        <v>211</v>
      </c>
      <c r="E27" s="4" t="s">
        <v>167</v>
      </c>
    </row>
    <row r="28" spans="1:5" ht="29" x14ac:dyDescent="0.35">
      <c r="A28" s="1" t="s">
        <v>31</v>
      </c>
      <c r="B28" s="3" t="s">
        <v>89</v>
      </c>
      <c r="C28" s="9" t="s">
        <v>48</v>
      </c>
      <c r="D28" s="12" t="s">
        <v>90</v>
      </c>
      <c r="E28" s="18" t="s">
        <v>158</v>
      </c>
    </row>
    <row r="29" spans="1:5" ht="43.5" x14ac:dyDescent="0.35">
      <c r="A29" s="1" t="s">
        <v>31</v>
      </c>
      <c r="B29" s="3" t="s">
        <v>91</v>
      </c>
      <c r="C29" s="9" t="s">
        <v>48</v>
      </c>
      <c r="D29" s="12" t="s">
        <v>196</v>
      </c>
      <c r="E29" s="15" t="s">
        <v>168</v>
      </c>
    </row>
    <row r="30" spans="1:5" ht="54.75" customHeight="1" x14ac:dyDescent="0.35">
      <c r="A30" s="1" t="s">
        <v>31</v>
      </c>
      <c r="B30" s="3" t="s">
        <v>92</v>
      </c>
      <c r="C30" s="9" t="s">
        <v>48</v>
      </c>
      <c r="D30" s="12" t="s">
        <v>93</v>
      </c>
      <c r="E30" s="3"/>
    </row>
    <row r="31" spans="1:5" ht="29" x14ac:dyDescent="0.35">
      <c r="A31" s="1" t="s">
        <v>31</v>
      </c>
      <c r="B31" s="3" t="s">
        <v>184</v>
      </c>
      <c r="C31" s="9" t="s">
        <v>48</v>
      </c>
      <c r="D31" s="12" t="s">
        <v>185</v>
      </c>
      <c r="E31" s="3"/>
    </row>
    <row r="32" spans="1:5" x14ac:dyDescent="0.35">
      <c r="A32" s="3"/>
      <c r="B32" s="3"/>
      <c r="C32" s="12"/>
      <c r="D32" s="12"/>
      <c r="E32" s="3"/>
    </row>
    <row r="33" spans="1:5" ht="30" customHeight="1" x14ac:dyDescent="0.35">
      <c r="A33" s="235"/>
      <c r="B33" s="236"/>
      <c r="C33" s="236"/>
      <c r="D33" s="236"/>
      <c r="E33" s="237"/>
    </row>
    <row r="34" spans="1:5" x14ac:dyDescent="0.35">
      <c r="A34" s="3"/>
      <c r="B34" s="3"/>
      <c r="C34" s="12"/>
      <c r="D34" s="12"/>
      <c r="E34" s="3"/>
    </row>
    <row r="35" spans="1:5" ht="31.5" customHeight="1" x14ac:dyDescent="0.35">
      <c r="A35" s="6" t="s">
        <v>49</v>
      </c>
      <c r="B35" s="3" t="s">
        <v>109</v>
      </c>
      <c r="C35" s="9" t="s">
        <v>48</v>
      </c>
      <c r="D35" s="12" t="s">
        <v>94</v>
      </c>
      <c r="E35" s="18" t="s">
        <v>159</v>
      </c>
    </row>
    <row r="36" spans="1:5" ht="29" x14ac:dyDescent="0.35">
      <c r="A36" s="6" t="s">
        <v>49</v>
      </c>
      <c r="B36" s="3" t="s">
        <v>95</v>
      </c>
      <c r="C36" s="16"/>
      <c r="D36" s="12" t="s">
        <v>186</v>
      </c>
      <c r="E36" s="4" t="s">
        <v>169</v>
      </c>
    </row>
    <row r="37" spans="1:5" ht="33" customHeight="1" x14ac:dyDescent="0.35">
      <c r="A37" s="6" t="s">
        <v>49</v>
      </c>
      <c r="B37" s="3" t="s">
        <v>212</v>
      </c>
      <c r="C37" s="9" t="s">
        <v>48</v>
      </c>
      <c r="D37" s="12" t="s">
        <v>213</v>
      </c>
      <c r="E37" s="3"/>
    </row>
    <row r="38" spans="1:5" ht="35.25" customHeight="1" x14ac:dyDescent="0.35">
      <c r="A38" s="6" t="s">
        <v>49</v>
      </c>
      <c r="B38" s="3" t="s">
        <v>96</v>
      </c>
      <c r="C38" s="12"/>
      <c r="D38" s="12" t="s">
        <v>97</v>
      </c>
      <c r="E38" s="3"/>
    </row>
    <row r="39" spans="1:5" ht="35.25" customHeight="1" x14ac:dyDescent="0.35">
      <c r="A39" s="6" t="s">
        <v>49</v>
      </c>
      <c r="B39" s="3" t="s">
        <v>98</v>
      </c>
      <c r="C39" s="12"/>
      <c r="D39" s="12" t="s">
        <v>99</v>
      </c>
      <c r="E39" s="3"/>
    </row>
    <row r="40" spans="1:5" ht="30.75" customHeight="1" x14ac:dyDescent="0.35">
      <c r="A40" s="6" t="s">
        <v>49</v>
      </c>
      <c r="B40" s="3" t="s">
        <v>100</v>
      </c>
      <c r="C40" s="12"/>
      <c r="D40" s="12" t="s">
        <v>214</v>
      </c>
      <c r="E40" s="4" t="s">
        <v>230</v>
      </c>
    </row>
    <row r="41" spans="1:5" ht="30" customHeight="1" x14ac:dyDescent="0.35">
      <c r="A41" s="6" t="s">
        <v>49</v>
      </c>
      <c r="B41" s="3" t="s">
        <v>101</v>
      </c>
      <c r="C41" s="9" t="s">
        <v>48</v>
      </c>
      <c r="D41" s="12" t="s">
        <v>187</v>
      </c>
      <c r="E41" s="3"/>
    </row>
    <row r="42" spans="1:5" ht="30" customHeight="1" x14ac:dyDescent="0.35">
      <c r="A42" s="6" t="s">
        <v>49</v>
      </c>
      <c r="B42" s="3" t="s">
        <v>215</v>
      </c>
      <c r="C42" s="9" t="s">
        <v>48</v>
      </c>
      <c r="D42" s="11" t="s">
        <v>188</v>
      </c>
      <c r="E42" s="3"/>
    </row>
    <row r="43" spans="1:5" ht="30" customHeight="1" x14ac:dyDescent="0.35">
      <c r="A43" s="6" t="s">
        <v>49</v>
      </c>
      <c r="B43" s="3" t="s">
        <v>102</v>
      </c>
      <c r="C43" s="9" t="s">
        <v>48</v>
      </c>
      <c r="D43" s="3" t="s">
        <v>103</v>
      </c>
      <c r="E43" s="18" t="s">
        <v>231</v>
      </c>
    </row>
    <row r="44" spans="1:5" ht="30" customHeight="1" x14ac:dyDescent="0.35">
      <c r="A44" s="6" t="s">
        <v>49</v>
      </c>
      <c r="B44" s="3" t="s">
        <v>189</v>
      </c>
      <c r="C44" s="9" t="s">
        <v>48</v>
      </c>
      <c r="D44" s="12" t="s">
        <v>190</v>
      </c>
      <c r="E44" s="3"/>
    </row>
    <row r="45" spans="1:5" ht="30.75" customHeight="1" x14ac:dyDescent="0.35">
      <c r="A45" s="6" t="s">
        <v>49</v>
      </c>
      <c r="B45" s="3" t="s">
        <v>104</v>
      </c>
      <c r="C45" s="9" t="s">
        <v>48</v>
      </c>
      <c r="D45" s="3" t="s">
        <v>216</v>
      </c>
      <c r="E45" s="15" t="s">
        <v>170</v>
      </c>
    </row>
    <row r="46" spans="1:5" ht="30.75" customHeight="1" x14ac:dyDescent="0.35">
      <c r="A46" s="6" t="s">
        <v>49</v>
      </c>
      <c r="B46" s="3" t="s">
        <v>105</v>
      </c>
      <c r="C46" s="9" t="s">
        <v>48</v>
      </c>
      <c r="D46" s="12" t="s">
        <v>229</v>
      </c>
      <c r="E46" s="4" t="s">
        <v>171</v>
      </c>
    </row>
    <row r="47" spans="1:5" ht="30.75" customHeight="1" x14ac:dyDescent="0.35">
      <c r="A47" s="6" t="s">
        <v>49</v>
      </c>
      <c r="B47" s="3" t="s">
        <v>106</v>
      </c>
      <c r="C47" s="9" t="s">
        <v>48</v>
      </c>
      <c r="D47" s="12" t="s">
        <v>107</v>
      </c>
      <c r="E47" s="15"/>
    </row>
    <row r="48" spans="1:5" ht="30.75" customHeight="1" x14ac:dyDescent="0.35">
      <c r="A48" s="6" t="s">
        <v>49</v>
      </c>
      <c r="B48" s="3" t="s">
        <v>191</v>
      </c>
      <c r="C48" s="12"/>
      <c r="D48" s="12" t="s">
        <v>192</v>
      </c>
      <c r="E48" s="3"/>
    </row>
    <row r="49" spans="1:5" ht="30" customHeight="1" x14ac:dyDescent="0.35">
      <c r="A49" s="6" t="s">
        <v>49</v>
      </c>
      <c r="B49" s="3" t="s">
        <v>108</v>
      </c>
      <c r="C49" s="12"/>
      <c r="D49" s="12" t="s">
        <v>193</v>
      </c>
      <c r="E49" s="3"/>
    </row>
    <row r="50" spans="1:5" x14ac:dyDescent="0.35">
      <c r="A50" s="3"/>
      <c r="B50" s="3"/>
      <c r="C50" s="12"/>
      <c r="D50" s="12"/>
      <c r="E50" s="3"/>
    </row>
    <row r="51" spans="1:5" ht="30" customHeight="1" x14ac:dyDescent="0.35">
      <c r="A51" s="235"/>
      <c r="B51" s="236"/>
      <c r="C51" s="236"/>
      <c r="D51" s="236"/>
      <c r="E51" s="237"/>
    </row>
    <row r="52" spans="1:5" x14ac:dyDescent="0.35">
      <c r="A52" s="3"/>
      <c r="B52" s="3"/>
      <c r="C52" s="12"/>
      <c r="D52" s="12"/>
      <c r="E52" s="3"/>
    </row>
    <row r="53" spans="1:5" ht="29" x14ac:dyDescent="0.35">
      <c r="A53" s="7" t="s">
        <v>217</v>
      </c>
      <c r="B53" s="3" t="s">
        <v>110</v>
      </c>
      <c r="C53" s="12"/>
      <c r="D53" s="12" t="s">
        <v>219</v>
      </c>
      <c r="E53" s="3"/>
    </row>
    <row r="54" spans="1:5" ht="69" customHeight="1" x14ac:dyDescent="0.35">
      <c r="A54" s="7" t="s">
        <v>218</v>
      </c>
      <c r="B54" s="3" t="s">
        <v>111</v>
      </c>
      <c r="C54" s="9" t="s">
        <v>48</v>
      </c>
      <c r="D54" s="12" t="s">
        <v>220</v>
      </c>
      <c r="E54" s="15" t="s">
        <v>172</v>
      </c>
    </row>
    <row r="55" spans="1:5" ht="55.5" customHeight="1" x14ac:dyDescent="0.35">
      <c r="A55" s="7" t="s">
        <v>218</v>
      </c>
      <c r="B55" s="3" t="s">
        <v>221</v>
      </c>
      <c r="C55" s="9" t="s">
        <v>48</v>
      </c>
      <c r="D55" s="12" t="s">
        <v>112</v>
      </c>
      <c r="E55" s="3"/>
    </row>
    <row r="56" spans="1:5" ht="31.5" customHeight="1" x14ac:dyDescent="0.35">
      <c r="A56" s="7" t="s">
        <v>218</v>
      </c>
      <c r="B56" s="3" t="s">
        <v>222</v>
      </c>
      <c r="C56" s="12"/>
      <c r="D56" s="12" t="s">
        <v>113</v>
      </c>
      <c r="E56" s="3"/>
    </row>
    <row r="57" spans="1:5" ht="54" customHeight="1" x14ac:dyDescent="0.35">
      <c r="A57" s="7" t="s">
        <v>218</v>
      </c>
      <c r="B57" s="3" t="s">
        <v>114</v>
      </c>
      <c r="C57" s="3"/>
      <c r="D57" s="3" t="s">
        <v>115</v>
      </c>
      <c r="E57" s="3"/>
    </row>
    <row r="58" spans="1:5" ht="66" customHeight="1" x14ac:dyDescent="0.35">
      <c r="A58" s="7" t="s">
        <v>218</v>
      </c>
      <c r="B58" s="3" t="s">
        <v>116</v>
      </c>
      <c r="C58" s="9" t="s">
        <v>48</v>
      </c>
      <c r="D58" s="3" t="s">
        <v>117</v>
      </c>
      <c r="E58" s="15" t="s">
        <v>173</v>
      </c>
    </row>
    <row r="59" spans="1:5" x14ac:dyDescent="0.35">
      <c r="A59" s="3"/>
      <c r="B59" s="3"/>
      <c r="C59" s="12"/>
      <c r="D59" s="12"/>
      <c r="E59" s="3"/>
    </row>
    <row r="60" spans="1:5" ht="30" customHeight="1" x14ac:dyDescent="0.35">
      <c r="A60" s="235"/>
      <c r="B60" s="236"/>
      <c r="C60" s="236"/>
      <c r="D60" s="236"/>
      <c r="E60" s="237"/>
    </row>
    <row r="61" spans="1:5" ht="30" customHeight="1" x14ac:dyDescent="0.35">
      <c r="A61" s="238" t="s">
        <v>194</v>
      </c>
      <c r="B61" s="238"/>
      <c r="C61" s="238"/>
      <c r="D61" s="238"/>
      <c r="E61" s="238"/>
    </row>
    <row r="62" spans="1:5" x14ac:dyDescent="0.35">
      <c r="A62" s="239"/>
      <c r="B62" s="240"/>
      <c r="C62" s="240"/>
      <c r="D62" s="240"/>
      <c r="E62" s="241"/>
    </row>
    <row r="63" spans="1:5" ht="30" customHeight="1" x14ac:dyDescent="0.35">
      <c r="A63" s="13" t="s">
        <v>164</v>
      </c>
      <c r="B63" s="3" t="s">
        <v>118</v>
      </c>
      <c r="C63" s="9" t="s">
        <v>48</v>
      </c>
      <c r="D63" s="3" t="s">
        <v>119</v>
      </c>
      <c r="E63" s="15" t="s">
        <v>174</v>
      </c>
    </row>
    <row r="64" spans="1:5" ht="29" x14ac:dyDescent="0.35">
      <c r="A64" s="13" t="s">
        <v>164</v>
      </c>
      <c r="B64" s="3" t="s">
        <v>120</v>
      </c>
      <c r="C64" s="110" t="s">
        <v>48</v>
      </c>
      <c r="D64" s="17" t="s">
        <v>223</v>
      </c>
      <c r="E64" s="4" t="s">
        <v>175</v>
      </c>
    </row>
    <row r="65" spans="1:5" ht="43.5" x14ac:dyDescent="0.35">
      <c r="A65" s="13" t="s">
        <v>164</v>
      </c>
      <c r="B65" s="3" t="s">
        <v>121</v>
      </c>
      <c r="C65" s="9" t="s">
        <v>48</v>
      </c>
      <c r="D65" s="12" t="s">
        <v>197</v>
      </c>
      <c r="E65" s="3"/>
    </row>
    <row r="66" spans="1:5" ht="30" customHeight="1" x14ac:dyDescent="0.35">
      <c r="A66" s="13" t="s">
        <v>164</v>
      </c>
      <c r="B66" s="3" t="s">
        <v>122</v>
      </c>
      <c r="C66" s="12"/>
      <c r="D66" s="12" t="s">
        <v>123</v>
      </c>
      <c r="E66" s="3"/>
    </row>
    <row r="67" spans="1:5" ht="30" customHeight="1" x14ac:dyDescent="0.35">
      <c r="A67" s="13" t="s">
        <v>164</v>
      </c>
      <c r="B67" s="3" t="s">
        <v>124</v>
      </c>
      <c r="C67" s="9" t="s">
        <v>48</v>
      </c>
      <c r="D67" s="12" t="s">
        <v>125</v>
      </c>
      <c r="E67" s="18" t="s">
        <v>160</v>
      </c>
    </row>
    <row r="68" spans="1:5" ht="33" customHeight="1" x14ac:dyDescent="0.35">
      <c r="A68" s="13" t="s">
        <v>164</v>
      </c>
      <c r="B68" s="3" t="s">
        <v>126</v>
      </c>
      <c r="C68" s="9" t="s">
        <v>48</v>
      </c>
      <c r="D68" s="12" t="s">
        <v>127</v>
      </c>
      <c r="E68" s="3"/>
    </row>
    <row r="69" spans="1:5" ht="30" customHeight="1" x14ac:dyDescent="0.35">
      <c r="A69" s="13" t="s">
        <v>164</v>
      </c>
      <c r="B69" s="3" t="s">
        <v>128</v>
      </c>
      <c r="C69" s="9" t="s">
        <v>48</v>
      </c>
      <c r="D69" s="12" t="s">
        <v>129</v>
      </c>
      <c r="E69" s="3"/>
    </row>
    <row r="70" spans="1:5" ht="30.75" customHeight="1" x14ac:dyDescent="0.35">
      <c r="A70" s="13" t="s">
        <v>164</v>
      </c>
      <c r="B70" s="3" t="s">
        <v>130</v>
      </c>
      <c r="C70" s="12"/>
      <c r="D70" s="12" t="s">
        <v>224</v>
      </c>
      <c r="E70" s="3"/>
    </row>
    <row r="71" spans="1:5" ht="29" x14ac:dyDescent="0.35">
      <c r="A71" s="13" t="s">
        <v>164</v>
      </c>
      <c r="B71" s="3" t="s">
        <v>131</v>
      </c>
      <c r="C71" s="9" t="s">
        <v>48</v>
      </c>
      <c r="D71" s="12" t="s">
        <v>132</v>
      </c>
      <c r="E71" s="3"/>
    </row>
    <row r="72" spans="1:5" ht="43.5" x14ac:dyDescent="0.35">
      <c r="A72" s="13" t="s">
        <v>164</v>
      </c>
      <c r="B72" s="3" t="s">
        <v>133</v>
      </c>
      <c r="C72" s="9" t="s">
        <v>48</v>
      </c>
      <c r="D72" s="12" t="s">
        <v>134</v>
      </c>
      <c r="E72" s="3"/>
    </row>
    <row r="73" spans="1:5" x14ac:dyDescent="0.35">
      <c r="A73" s="3"/>
      <c r="B73" s="3"/>
      <c r="C73" s="12"/>
      <c r="D73" s="12"/>
      <c r="E73" s="3"/>
    </row>
    <row r="74" spans="1:5" ht="30" customHeight="1" x14ac:dyDescent="0.35">
      <c r="A74" s="235"/>
      <c r="B74" s="236"/>
      <c r="C74" s="236"/>
      <c r="D74" s="236"/>
      <c r="E74" s="237"/>
    </row>
    <row r="75" spans="1:5" x14ac:dyDescent="0.35">
      <c r="A75" s="3"/>
      <c r="B75" s="3"/>
      <c r="C75" s="12"/>
      <c r="D75" s="12"/>
      <c r="E75" s="3"/>
    </row>
    <row r="76" spans="1:5" ht="43.5" x14ac:dyDescent="0.35">
      <c r="A76" s="8" t="s">
        <v>165</v>
      </c>
      <c r="B76" s="3" t="s">
        <v>135</v>
      </c>
      <c r="C76" s="9" t="s">
        <v>48</v>
      </c>
      <c r="D76" s="12" t="s">
        <v>225</v>
      </c>
      <c r="E76" s="15" t="s">
        <v>176</v>
      </c>
    </row>
    <row r="77" spans="1:5" ht="29" x14ac:dyDescent="0.35">
      <c r="A77" s="8" t="s">
        <v>165</v>
      </c>
      <c r="B77" s="3" t="s">
        <v>136</v>
      </c>
      <c r="C77" s="9" t="s">
        <v>48</v>
      </c>
      <c r="D77" s="3" t="s">
        <v>137</v>
      </c>
      <c r="E77" s="18" t="s">
        <v>161</v>
      </c>
    </row>
    <row r="78" spans="1:5" ht="29" x14ac:dyDescent="0.35">
      <c r="A78" s="8" t="s">
        <v>165</v>
      </c>
      <c r="B78" s="3" t="s">
        <v>138</v>
      </c>
      <c r="C78" s="9" t="s">
        <v>48</v>
      </c>
      <c r="D78" s="12" t="s">
        <v>139</v>
      </c>
      <c r="E78" s="4" t="s">
        <v>244</v>
      </c>
    </row>
    <row r="79" spans="1:5" ht="66.75" customHeight="1" x14ac:dyDescent="0.35">
      <c r="A79" s="8" t="s">
        <v>165</v>
      </c>
      <c r="B79" s="3" t="s">
        <v>140</v>
      </c>
      <c r="C79" s="9" t="s">
        <v>48</v>
      </c>
      <c r="D79" s="12" t="s">
        <v>226</v>
      </c>
      <c r="E79" s="3"/>
    </row>
    <row r="80" spans="1:5" ht="29" x14ac:dyDescent="0.35">
      <c r="A80" s="8" t="s">
        <v>165</v>
      </c>
      <c r="B80" s="3" t="s">
        <v>141</v>
      </c>
      <c r="C80" s="9" t="s">
        <v>48</v>
      </c>
      <c r="D80" s="12" t="s">
        <v>227</v>
      </c>
      <c r="E80" s="15" t="s">
        <v>177</v>
      </c>
    </row>
    <row r="81" spans="1:5" ht="30.75" customHeight="1" x14ac:dyDescent="0.35">
      <c r="A81" s="8" t="s">
        <v>165</v>
      </c>
      <c r="B81" s="3" t="s">
        <v>142</v>
      </c>
      <c r="C81" s="9" t="s">
        <v>48</v>
      </c>
      <c r="D81" s="12" t="s">
        <v>143</v>
      </c>
      <c r="E81" s="3"/>
    </row>
    <row r="82" spans="1:5" ht="29" x14ac:dyDescent="0.35">
      <c r="A82" s="8" t="s">
        <v>165</v>
      </c>
      <c r="B82" s="3" t="s">
        <v>144</v>
      </c>
      <c r="C82" s="9" t="s">
        <v>48</v>
      </c>
      <c r="D82" s="12" t="s">
        <v>228</v>
      </c>
      <c r="E82" s="3"/>
    </row>
    <row r="83" spans="1:5" ht="30.75" customHeight="1" x14ac:dyDescent="0.35">
      <c r="A83" s="8" t="s">
        <v>165</v>
      </c>
      <c r="B83" s="3" t="s">
        <v>145</v>
      </c>
      <c r="C83" s="9" t="s">
        <v>48</v>
      </c>
      <c r="D83" s="3" t="s">
        <v>146</v>
      </c>
      <c r="E83" s="3"/>
    </row>
    <row r="84" spans="1:5" ht="30" customHeight="1" x14ac:dyDescent="0.35">
      <c r="A84" s="8" t="s">
        <v>165</v>
      </c>
      <c r="B84" s="3" t="s">
        <v>147</v>
      </c>
      <c r="C84" s="9" t="s">
        <v>48</v>
      </c>
      <c r="D84" s="3" t="s">
        <v>148</v>
      </c>
      <c r="E84" s="3"/>
    </row>
    <row r="85" spans="1:5" ht="30.75" customHeight="1" x14ac:dyDescent="0.35">
      <c r="A85" s="8" t="s">
        <v>165</v>
      </c>
      <c r="B85" s="3" t="s">
        <v>149</v>
      </c>
      <c r="C85" s="9" t="s">
        <v>48</v>
      </c>
      <c r="D85" s="3" t="s">
        <v>150</v>
      </c>
      <c r="E85" s="18" t="s">
        <v>178</v>
      </c>
    </row>
    <row r="86" spans="1:5" ht="30.75" customHeight="1" x14ac:dyDescent="0.35">
      <c r="A86" s="8" t="s">
        <v>165</v>
      </c>
      <c r="B86" s="3" t="s">
        <v>151</v>
      </c>
      <c r="C86" s="9" t="s">
        <v>48</v>
      </c>
      <c r="D86" s="3" t="s">
        <v>152</v>
      </c>
      <c r="E86" s="4" t="s">
        <v>179</v>
      </c>
    </row>
    <row r="87" spans="1:5" ht="29" x14ac:dyDescent="0.35">
      <c r="A87" s="8" t="s">
        <v>165</v>
      </c>
      <c r="B87" s="3" t="s">
        <v>153</v>
      </c>
      <c r="C87" s="9" t="s">
        <v>48</v>
      </c>
      <c r="D87" s="12" t="s">
        <v>154</v>
      </c>
      <c r="E87" s="3"/>
    </row>
    <row r="88" spans="1:5" ht="30.75" customHeight="1" x14ac:dyDescent="0.35">
      <c r="A88" s="8" t="s">
        <v>165</v>
      </c>
      <c r="B88" s="108" t="s">
        <v>162</v>
      </c>
      <c r="C88" s="9" t="s">
        <v>48</v>
      </c>
      <c r="D88" s="108" t="s">
        <v>180</v>
      </c>
      <c r="E88" s="109" t="s">
        <v>162</v>
      </c>
    </row>
  </sheetData>
  <mergeCells count="6">
    <mergeCell ref="A74:E74"/>
    <mergeCell ref="A33:E33"/>
    <mergeCell ref="A51:E51"/>
    <mergeCell ref="A60:E60"/>
    <mergeCell ref="A61:E61"/>
    <mergeCell ref="A62:E62"/>
  </mergeCells>
  <hyperlinks>
    <hyperlink ref="E54" r:id="rId1" xr:uid="{00000000-0004-0000-0200-000000000000}"/>
    <hyperlink ref="E58" r:id="rId2" xr:uid="{00000000-0004-0000-0200-000001000000}"/>
    <hyperlink ref="E7" r:id="rId3" xr:uid="{00000000-0004-0000-0200-000002000000}"/>
    <hyperlink ref="E8:E9" r:id="rId4" display="energy.unit@siryfflint.gov.uk" xr:uid="{00000000-0004-0000-0200-000003000000}"/>
    <hyperlink ref="E23" r:id="rId5" xr:uid="{00000000-0004-0000-0200-000004000000}"/>
    <hyperlink ref="E29" r:id="rId6" xr:uid="{00000000-0004-0000-0200-000005000000}"/>
    <hyperlink ref="E25" r:id="rId7" xr:uid="{00000000-0004-0000-0200-000006000000}"/>
    <hyperlink ref="E27" r:id="rId8" xr:uid="{00000000-0004-0000-0200-000007000000}"/>
    <hyperlink ref="E28" r:id="rId9" xr:uid="{00000000-0004-0000-0200-000008000000}"/>
    <hyperlink ref="E36" r:id="rId10" location=":~:text=Taking%20place%20between%2016-22%20September%20each%20year%2C%20TravelWise,alternative%20mode%20of%20travel%20for%20just%20one%20day." xr:uid="{00000000-0004-0000-0200-000009000000}"/>
    <hyperlink ref="E45" r:id="rId11" xr:uid="{00000000-0004-0000-0200-00000A000000}"/>
    <hyperlink ref="E35" r:id="rId12" xr:uid="{00000000-0004-0000-0200-00000B000000}"/>
    <hyperlink ref="E40" r:id="rId13" xr:uid="{00000000-0004-0000-0200-00000C000000}"/>
    <hyperlink ref="E46" r:id="rId14" xr:uid="{00000000-0004-0000-0200-00000D000000}"/>
    <hyperlink ref="E64" r:id="rId15" xr:uid="{00000000-0004-0000-0200-00000E000000}"/>
    <hyperlink ref="E63" r:id="rId16" xr:uid="{00000000-0004-0000-0200-00000F000000}"/>
    <hyperlink ref="E67" r:id="rId17" xr:uid="{00000000-0004-0000-0200-000010000000}"/>
    <hyperlink ref="E76" r:id="rId18" xr:uid="{00000000-0004-0000-0200-000011000000}"/>
    <hyperlink ref="E78" r:id="rId19" xr:uid="{00000000-0004-0000-0200-000012000000}"/>
    <hyperlink ref="E80" r:id="rId20" xr:uid="{00000000-0004-0000-0200-000013000000}"/>
    <hyperlink ref="E86" r:id="rId21" xr:uid="{00000000-0004-0000-0200-000014000000}"/>
    <hyperlink ref="E77" r:id="rId22" xr:uid="{00000000-0004-0000-0200-000015000000}"/>
    <hyperlink ref="E85" r:id="rId23" xr:uid="{00000000-0004-0000-0200-000016000000}"/>
    <hyperlink ref="E88" r:id="rId24" xr:uid="{00000000-0004-0000-0200-000017000000}"/>
    <hyperlink ref="E43" r:id="rId25" xr:uid="{00000000-0004-0000-0200-000018000000}"/>
    <hyperlink ref="E9" r:id="rId26" xr:uid="{642025D6-A8EF-4591-875D-4E98A6B16992}"/>
    <hyperlink ref="E8" r:id="rId27" xr:uid="{6AAA6792-E6D3-4BEC-ABC2-F188169D0D64}"/>
  </hyperlinks>
  <pageMargins left="0.7" right="0.7" top="0.75" bottom="0.75" header="0.3" footer="0.3"/>
  <pageSetup paperSize="9" scale="43" fitToHeight="0" orientation="landscape" r:id="rId28"/>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00b33eb-6526-4a11-b7bc-ffc5ef8454ca">
      <Terms xmlns="http://schemas.microsoft.com/office/infopath/2007/PartnerControls"/>
    </lcf76f155ced4ddcb4097134ff3c332f>
    <TaxCatchAll xmlns="2fc2a8c7-3b3f-4409-bc78-aa40538e7eb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6538D77993CB45ACFB3FCD6907904A" ma:contentTypeVersion="10" ma:contentTypeDescription="Create a new document." ma:contentTypeScope="" ma:versionID="e6e61cf67e6254fb38518fea7e8e0652">
  <xsd:schema xmlns:xsd="http://www.w3.org/2001/XMLSchema" xmlns:xs="http://www.w3.org/2001/XMLSchema" xmlns:p="http://schemas.microsoft.com/office/2006/metadata/properties" xmlns:ns2="f00b33eb-6526-4a11-b7bc-ffc5ef8454ca" xmlns:ns3="2fc2a8c7-3b3f-4409-bc78-aa40538e7eb1" targetNamespace="http://schemas.microsoft.com/office/2006/metadata/properties" ma:root="true" ma:fieldsID="cae5922ba833a49a3933bda62826035d" ns2:_="" ns3:_="">
    <xsd:import namespace="f00b33eb-6526-4a11-b7bc-ffc5ef8454ca"/>
    <xsd:import namespace="2fc2a8c7-3b3f-4409-bc78-aa40538e7e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b33eb-6526-4a11-b7bc-ffc5ef8454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9916344-974c-40d7-84f2-6dd26b6b4354}" ma:internalName="TaxCatchAll" ma:showField="CatchAllData" ma:web="291defe7-66f3-4918-b04f-d825f4abd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ADA22D-2134-4273-8F50-97832934EEC0}">
  <ds:schemaRefs>
    <ds:schemaRef ds:uri="http://schemas.microsoft.com/sharepoint/v3/contenttype/forms"/>
  </ds:schemaRefs>
</ds:datastoreItem>
</file>

<file path=customXml/itemProps2.xml><?xml version="1.0" encoding="utf-8"?>
<ds:datastoreItem xmlns:ds="http://schemas.openxmlformats.org/officeDocument/2006/customXml" ds:itemID="{D2739F82-5E8F-4209-AAA7-AE71161B471C}">
  <ds:schemaRefs>
    <ds:schemaRef ds:uri="http://schemas.microsoft.com/office/2006/documentManagement/types"/>
    <ds:schemaRef ds:uri="2fc2a8c7-3b3f-4409-bc78-aa40538e7eb1"/>
    <ds:schemaRef ds:uri="http://purl.org/dc/elements/1.1/"/>
    <ds:schemaRef ds:uri="http://schemas.microsoft.com/office/2006/metadata/properties"/>
    <ds:schemaRef ds:uri="f00b33eb-6526-4a11-b7bc-ffc5ef8454ca"/>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E075488-8592-43D3-B826-77AD81B548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b33eb-6526-4a11-b7bc-ffc5ef8454ca"/>
    <ds:schemaRef ds:uri="2fc2a8c7-3b3f-4409-bc78-aa40538e7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Traciwr Carbon</vt:lpstr>
      <vt:lpstr>Cynllun Lleihau Carbon</vt:lpstr>
      <vt:lpstr>Camau Gweithredu dros yr Hinsaw</vt:lpstr>
      <vt:lpstr>'Cynllun Lleihau Carbon'!Print_Area</vt:lpstr>
    </vt:vector>
  </TitlesOfParts>
  <Company>Flintshire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Adnodd Olrhain a Lleihau Carbon Ysgolion</dc:title>
  <dc:subject/>
  <dc:creator>Ben Turpin</dc:creator>
  <cp:keywords/>
  <cp:lastModifiedBy>Ella Bailey</cp:lastModifiedBy>
  <cp:lastPrinted>2026-06-11T08:40:10Z</cp:lastPrinted>
  <dcterms:created xsi:type="dcterms:W3CDTF">2023-08-21T10:06:15Z</dcterms:created>
  <dcterms:modified xsi:type="dcterms:W3CDTF">2026-06-15T08:24:16Z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0x010100D46538D77993CB45ACFB3FCD6907904A</vt:lpwstr>
  </property>
  <property fmtid="{D5CDD505-2E9C-101B-9397-08002B2CF9AE}" pid="3" name="MediaServiceImageTags">
    <vt:lpwstr/>
  </property>
</Properties>
</file>